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c367d18aa8c581/Scappi Menus/Translate/"/>
    </mc:Choice>
  </mc:AlternateContent>
  <xr:revisionPtr revIDLastSave="315" documentId="13_ncr:1_{8B77DBBC-441B-46CE-A57A-91F40532E602}" xr6:coauthVersionLast="47" xr6:coauthVersionMax="47" xr10:uidLastSave="{0E2A3A43-B08B-4547-B34A-D7A9505E7364}"/>
  <bookViews>
    <workbookView xWindow="10545" yWindow="0" windowWidth="12165" windowHeight="10800" activeTab="1" xr2:uid="{32BBE5E3-2DAB-4BE1-AE91-A9616D9F38A2}"/>
  </bookViews>
  <sheets>
    <sheet name="Sheet1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3" l="1"/>
  <c r="B6" i="3"/>
  <c r="B2" i="3"/>
  <c r="B4" i="3" s="1"/>
</calcChain>
</file>

<file path=xl/sharedStrings.xml><?xml version="1.0" encoding="utf-8"?>
<sst xmlns="http://schemas.openxmlformats.org/spreadsheetml/2006/main" count="558" uniqueCount="495">
  <si>
    <t>Roman</t>
  </si>
  <si>
    <t>English</t>
  </si>
  <si>
    <t>Source (unless otherwise noted, Scully)</t>
  </si>
  <si>
    <t>Mese</t>
  </si>
  <si>
    <t>Month</t>
  </si>
  <si>
    <t>Aprile</t>
  </si>
  <si>
    <t>April</t>
  </si>
  <si>
    <t>Pranzo</t>
  </si>
  <si>
    <t>Dinner/main meal</t>
  </si>
  <si>
    <t>alli</t>
  </si>
  <si>
    <t>?</t>
  </si>
  <si>
    <t>Due</t>
  </si>
  <si>
    <t>Two</t>
  </si>
  <si>
    <t>Un</t>
  </si>
  <si>
    <t>One</t>
  </si>
  <si>
    <t>Di</t>
  </si>
  <si>
    <t>From</t>
  </si>
  <si>
    <t>Credenza</t>
  </si>
  <si>
    <t>Pantry</t>
  </si>
  <si>
    <t>Queen Anna’s</t>
  </si>
  <si>
    <t>Cucina</t>
  </si>
  <si>
    <t>Kitchen</t>
  </si>
  <si>
    <t>Piatti</t>
  </si>
  <si>
    <t>Platters</t>
  </si>
  <si>
    <t>Primo</t>
  </si>
  <si>
    <t>Trincianti</t>
  </si>
  <si>
    <t>Carver</t>
  </si>
  <si>
    <t>Queen Annas</t>
  </si>
  <si>
    <t>Scalchi</t>
  </si>
  <si>
    <t>Server</t>
  </si>
  <si>
    <t>Servitii/tio, etc</t>
  </si>
  <si>
    <t>Service</t>
  </si>
  <si>
    <t>Biscotelli</t>
  </si>
  <si>
    <t>small cookie</t>
  </si>
  <si>
    <t>Marzapane</t>
  </si>
  <si>
    <t>Marzipan</t>
  </si>
  <si>
    <t>Mostaccuioli</t>
  </si>
  <si>
    <t>Sugar or ginger bread</t>
  </si>
  <si>
    <t>Dish or platter</t>
  </si>
  <si>
    <t>Queen Anna’s.</t>
  </si>
  <si>
    <t>Ricotte</t>
  </si>
  <si>
    <t>Ricotta</t>
  </si>
  <si>
    <t>Passate per la siringa</t>
  </si>
  <si>
    <t>Pass through a pipe</t>
  </si>
  <si>
    <t>Servite/o con</t>
  </si>
  <si>
    <t>Served with</t>
  </si>
  <si>
    <t>Zuccaro (also zucchero)</t>
  </si>
  <si>
    <t>Sugar</t>
  </si>
  <si>
    <t>Presciutto</t>
  </si>
  <si>
    <t>Ham or Dried meat.</t>
  </si>
  <si>
    <t>cotto in vino</t>
  </si>
  <si>
    <t>Cooked in wine</t>
  </si>
  <si>
    <t>In Queen Anna’s (baking, roasting or seething aka slow cooked?)</t>
  </si>
  <si>
    <t>Tagliato in fette</t>
  </si>
  <si>
    <t>Sugo di</t>
  </si>
  <si>
    <t>Juice of</t>
  </si>
  <si>
    <t>Queen anna’s (can be sap, or moisture, not necessarily pressed juice)</t>
  </si>
  <si>
    <t>Melangole</t>
  </si>
  <si>
    <t>Queen Anna’s calls this a lemon or citron and narancia is orange. Scully translates as orange, and can  modify ti to sweet or semi-sweet.</t>
  </si>
  <si>
    <t>Offelle</t>
  </si>
  <si>
    <t>Wafers or thin sugar cakes</t>
  </si>
  <si>
    <t>Queen Anna</t>
  </si>
  <si>
    <t>Frittelle</t>
  </si>
  <si>
    <t>Fritters (also wafers)</t>
  </si>
  <si>
    <t>QA</t>
  </si>
  <si>
    <t>Fatte</t>
  </si>
  <si>
    <t>Made?</t>
  </si>
  <si>
    <t>Sambugo</t>
  </si>
  <si>
    <t>Elder tree (flowers?)</t>
  </si>
  <si>
    <t>Capretti</t>
  </si>
  <si>
    <t>Kid or fawn</t>
  </si>
  <si>
    <t>Qa</t>
  </si>
  <si>
    <t>Teste</t>
  </si>
  <si>
    <t>Head</t>
  </si>
  <si>
    <t>?? could it also be testicules?</t>
  </si>
  <si>
    <t>Indurate,</t>
  </si>
  <si>
    <t>Endored</t>
  </si>
  <si>
    <t>Limoncelli</t>
  </si>
  <si>
    <t>Little lemons</t>
  </si>
  <si>
    <t>Limone</t>
  </si>
  <si>
    <t>Lemon</t>
  </si>
  <si>
    <t>Coratelle</t>
  </si>
  <si>
    <t>Organ meats (heart, liver, kidneys, lungs, etc)</t>
  </si>
  <si>
    <t>Inuolte in rete</t>
  </si>
  <si>
    <t>Arrostite nello spedo</t>
  </si>
  <si>
    <t>Spit roasted</t>
  </si>
  <si>
    <t>Pasticcetti</t>
  </si>
  <si>
    <t>Little pyes, chewets</t>
  </si>
  <si>
    <t>Pasticcio</t>
  </si>
  <si>
    <t>Any kind of pastry or pie</t>
  </si>
  <si>
    <t>Sfoglia</t>
  </si>
  <si>
    <t>Thin puff paste</t>
  </si>
  <si>
    <t>Sfogliatelli</t>
  </si>
  <si>
    <t>Thin paste meat</t>
  </si>
  <si>
    <t>Battuta</t>
  </si>
  <si>
    <t>Beaten (?)</t>
  </si>
  <si>
    <t>Vitelli</t>
  </si>
  <si>
    <t>Veal</t>
  </si>
  <si>
    <t>Polpette</t>
  </si>
  <si>
    <t>“olives of veal”</t>
  </si>
  <si>
    <t>Il suo sapor</t>
  </si>
  <si>
    <t>Its own sauce</t>
  </si>
  <si>
    <t>(maybe accustomed?)  QA</t>
  </si>
  <si>
    <t>Piccioni di torre</t>
  </si>
  <si>
    <t>Wild pigeons</t>
  </si>
  <si>
    <t>Ripieni</t>
  </si>
  <si>
    <t>Stuffed or stuffing.</t>
  </si>
  <si>
    <t>Stufati</t>
  </si>
  <si>
    <t>Stewed</t>
  </si>
  <si>
    <t>Prugna</t>
  </si>
  <si>
    <t>Plum, prune or prune sauce</t>
  </si>
  <si>
    <t>Visciole</t>
  </si>
  <si>
    <t>Type of cherry</t>
  </si>
  <si>
    <t>With their own broth.</t>
  </si>
  <si>
    <t>Pollanche</t>
  </si>
  <si>
    <t>Pullets</t>
  </si>
  <si>
    <t>Nostrali</t>
  </si>
  <si>
    <t>Of our own kind</t>
  </si>
  <si>
    <t>QA??</t>
  </si>
  <si>
    <t>Mezi di dietro</t>
  </si>
  <si>
    <t>Back half</t>
  </si>
  <si>
    <t>Alessate</t>
  </si>
  <si>
    <t>Boiled or seethed</t>
  </si>
  <si>
    <t>QA (boiled or poached?)</t>
  </si>
  <si>
    <t>Lonza</t>
  </si>
  <si>
    <t>Loin</t>
  </si>
  <si>
    <t>Olive</t>
  </si>
  <si>
    <t>Olives</t>
  </si>
  <si>
    <t>QA (weird that)</t>
  </si>
  <si>
    <t>Sapor</t>
  </si>
  <si>
    <t>A sauce to give a good taste</t>
  </si>
  <si>
    <t>Uua passa</t>
  </si>
  <si>
    <t>Raisins (Dried grapes or currents)</t>
  </si>
  <si>
    <t>Torte</t>
  </si>
  <si>
    <t>Tart</t>
  </si>
  <si>
    <t>Salviata</t>
  </si>
  <si>
    <t>Sage sauce</t>
  </si>
  <si>
    <t>Bianche</t>
  </si>
  <si>
    <t>White</t>
  </si>
  <si>
    <t>Bianche actually seems to be a blank coin or a blanket. However, white smakes the most sense.</t>
  </si>
  <si>
    <t>Carciofani</t>
  </si>
  <si>
    <t>Artichokes</t>
  </si>
  <si>
    <t>Crudo/i</t>
  </si>
  <si>
    <t>Raw</t>
  </si>
  <si>
    <t>Pepe</t>
  </si>
  <si>
    <t>Pepper</t>
  </si>
  <si>
    <t>Sale</t>
  </si>
  <si>
    <t>Salt</t>
  </si>
  <si>
    <t>Aceto</t>
  </si>
  <si>
    <t>Vinegar</t>
  </si>
  <si>
    <t>Pere</t>
  </si>
  <si>
    <t>Pears</t>
  </si>
  <si>
    <t>Mele</t>
  </si>
  <si>
    <t>Apples</t>
  </si>
  <si>
    <t>Di piu sorti</t>
  </si>
  <si>
    <t>Of various sorts</t>
  </si>
  <si>
    <t>Casci marzolini</t>
  </si>
  <si>
    <t>A spring cheese (march) from Florence</t>
  </si>
  <si>
    <t>L’une spaccati</t>
  </si>
  <si>
    <t>Rive, burse, open, split?</t>
  </si>
  <si>
    <t>Fettuccie</t>
  </si>
  <si>
    <t>Small slices</t>
  </si>
  <si>
    <t>Mandoline</t>
  </si>
  <si>
    <t>Almond plum</t>
  </si>
  <si>
    <t>Mandola</t>
  </si>
  <si>
    <t>Almond</t>
  </si>
  <si>
    <t>Su le foglie de viti</t>
  </si>
  <si>
    <t>On grape leaves</t>
  </si>
  <si>
    <t>Neue</t>
  </si>
  <si>
    <t>Snow</t>
  </si>
  <si>
    <t>Latte</t>
  </si>
  <si>
    <t>Milk</t>
  </si>
  <si>
    <t>Cialdoncini</t>
  </si>
  <si>
    <t>Little or thin wafers</t>
  </si>
  <si>
    <t>Scartocci</t>
  </si>
  <si>
    <t>A coffin of paper for spice</t>
  </si>
  <si>
    <t>Ciambellete</t>
  </si>
  <si>
    <t>Wafers or thin cakes</t>
  </si>
  <si>
    <t>(with fennel?)</t>
  </si>
  <si>
    <t>Di Monache</t>
  </si>
  <si>
    <t>Of Nuns</t>
  </si>
  <si>
    <t>Levata</t>
  </si>
  <si>
    <t>Remove or take way</t>
  </si>
  <si>
    <t>Alle</t>
  </si>
  <si>
    <t>To the (plural)</t>
  </si>
  <si>
    <t>Data</t>
  </si>
  <si>
    <t>Give</t>
  </si>
  <si>
    <t>L’acqua</t>
  </si>
  <si>
    <t>Mani</t>
  </si>
  <si>
    <t>Hands.</t>
  </si>
  <si>
    <t>Si</t>
  </si>
  <si>
    <t>Muterrano</t>
  </si>
  <si>
    <t>Muta: a change or shift,</t>
  </si>
  <si>
    <t>Mutare alter or shift</t>
  </si>
  <si>
    <t>La salviette bianche</t>
  </si>
  <si>
    <t>A clean napkin or drinking cloth.</t>
  </si>
  <si>
    <t>QA Salvieta (napking or drinking cloth)</t>
  </si>
  <si>
    <t>Stecchi</t>
  </si>
  <si>
    <t>toothpicks</t>
  </si>
  <si>
    <t>Beneplacito</t>
  </si>
  <si>
    <t>Good will or treasure</t>
  </si>
  <si>
    <t>Enough to please, to please?</t>
  </si>
  <si>
    <t>Cena</t>
  </si>
  <si>
    <t>Supper</t>
  </si>
  <si>
    <t>Medesimo</t>
  </si>
  <si>
    <t>Selfsame, the same</t>
  </si>
  <si>
    <t>Lattughetta</t>
  </si>
  <si>
    <t>Large lettuce</t>
  </si>
  <si>
    <t>Fiori</t>
  </si>
  <si>
    <t>Flowers</t>
  </si>
  <si>
    <t>Borragine</t>
  </si>
  <si>
    <t>Borage</t>
  </si>
  <si>
    <t>Sparagi</t>
  </si>
  <si>
    <t>Asparagus</t>
  </si>
  <si>
    <t>Piedi di capretto</t>
  </si>
  <si>
    <t>Goats foot</t>
  </si>
  <si>
    <t>Looks like actual kids feet. However, there are several herbs that are piedi di XXX, so it might actually be an herb 9</t>
  </si>
  <si>
    <t>Giuncate</t>
  </si>
  <si>
    <t>Junket (fresh cheese or cream)</t>
  </si>
  <si>
    <t>salciccioni</t>
  </si>
  <si>
    <t>Large sausage</t>
  </si>
  <si>
    <t>freddi</t>
  </si>
  <si>
    <t>Served cold</t>
  </si>
  <si>
    <t>Capponi</t>
  </si>
  <si>
    <t>Capon</t>
  </si>
  <si>
    <t>Sopramentati</t>
  </si>
  <si>
    <t>???</t>
  </si>
  <si>
    <t>Capparetti</t>
  </si>
  <si>
    <t>Capers</t>
  </si>
  <si>
    <t>Farro</t>
  </si>
  <si>
    <t>Spelt, barley, wheat</t>
  </si>
  <si>
    <t>Petto</t>
  </si>
  <si>
    <t>Chest/breast</t>
  </si>
  <si>
    <t>petrosemolo</t>
  </si>
  <si>
    <t>Stone parsley</t>
  </si>
  <si>
    <t>(not sure if stone parsley is the same thing as parsley)</t>
  </si>
  <si>
    <t>Anatra</t>
  </si>
  <si>
    <t>Duck</t>
  </si>
  <si>
    <t>anatrelle</t>
  </si>
  <si>
    <t>Duckling?</t>
  </si>
  <si>
    <t>Pedon di carciofani</t>
  </si>
  <si>
    <t>Artichoke hearts</t>
  </si>
  <si>
    <t>Lardiero</t>
  </si>
  <si>
    <t>Larder</t>
  </si>
  <si>
    <t>Could be larder (mixed broth) or possibly larded.</t>
  </si>
  <si>
    <t>Pezzi</t>
  </si>
  <si>
    <t>Pieces?</t>
  </si>
  <si>
    <t>Sommata</t>
  </si>
  <si>
    <t>Salt pork</t>
  </si>
  <si>
    <t>Salt pork from a sow that never farrowed</t>
  </si>
  <si>
    <t>Dentro</t>
  </si>
  <si>
    <t>Within</t>
  </si>
  <si>
    <t>Agnello</t>
  </si>
  <si>
    <t>Lamb</t>
  </si>
  <si>
    <t>Angelletti</t>
  </si>
  <si>
    <t>Baby lamb</t>
  </si>
  <si>
    <t>Piccolini</t>
  </si>
  <si>
    <t>Small</t>
  </si>
  <si>
    <t>Pelati</t>
  </si>
  <si>
    <t>Plucked, skinned</t>
  </si>
  <si>
    <t>Sottili</t>
  </si>
  <si>
    <t>Thin</t>
  </si>
  <si>
    <t>Spalla</t>
  </si>
  <si>
    <t>Shoulder</t>
  </si>
  <si>
    <t>Piselle</t>
  </si>
  <si>
    <t>Small peas</t>
  </si>
  <si>
    <t>Scorza</t>
  </si>
  <si>
    <t>Husk or rind.</t>
  </si>
  <si>
    <t>Gola</t>
  </si>
  <si>
    <t>Throat (jowl?)</t>
  </si>
  <si>
    <t>Porco</t>
  </si>
  <si>
    <t>Pork</t>
  </si>
  <si>
    <t>Lomboli</t>
  </si>
  <si>
    <t>Little loin</t>
  </si>
  <si>
    <t>(tenderloin?)</t>
  </si>
  <si>
    <t>seccaticcia</t>
  </si>
  <si>
    <t>Dried up (meat?)</t>
  </si>
  <si>
    <t>QA and interpret</t>
  </si>
  <si>
    <t>Marzapanate</t>
  </si>
  <si>
    <t>Almond plums?</t>
  </si>
  <si>
    <t>Interpolating</t>
  </si>
  <si>
    <t>Teneri</t>
  </si>
  <si>
    <t>Tendrils, soft skinned fish, tender, young</t>
  </si>
  <si>
    <t>Riviera</t>
  </si>
  <si>
    <t>Riverine</t>
  </si>
  <si>
    <t>Pignoccata</t>
  </si>
  <si>
    <t>Paste or conserve of pineapples</t>
  </si>
  <si>
    <t xml:space="preserve">???? I'd been assuming pine nuts, but QA has pine apples.  I think Scully translates as pinenuts - will need to look up. </t>
  </si>
  <si>
    <t>Fraole/fragole</t>
  </si>
  <si>
    <t>strawberries</t>
  </si>
  <si>
    <t xml:space="preserve">QA (spaccare - to burst, to clean to </t>
  </si>
  <si>
    <t>Salate</t>
  </si>
  <si>
    <t>Salted, powdered</t>
  </si>
  <si>
    <t>Pollastrelli</t>
  </si>
  <si>
    <t>pullet or young chicken</t>
  </si>
  <si>
    <t>barbaglia</t>
  </si>
  <si>
    <t>salted pork jowl</t>
  </si>
  <si>
    <t>cioe</t>
  </si>
  <si>
    <t xml:space="preserve">the same, </t>
  </si>
  <si>
    <t>soffritto</t>
  </si>
  <si>
    <t xml:space="preserve">fried in a pan </t>
  </si>
  <si>
    <t>(or boiled, or cooked….argh)  QA</t>
  </si>
  <si>
    <t>fettolini</t>
  </si>
  <si>
    <t>little slices/colloop</t>
  </si>
  <si>
    <t xml:space="preserve">pane </t>
  </si>
  <si>
    <t>bread</t>
  </si>
  <si>
    <t>sgrante</t>
  </si>
  <si>
    <t>of peas, shelled</t>
  </si>
  <si>
    <t xml:space="preserve">Uncorned?? </t>
  </si>
  <si>
    <t>coscia</t>
  </si>
  <si>
    <t xml:space="preserve">thigh or haunch. </t>
  </si>
  <si>
    <t>coperti</t>
  </si>
  <si>
    <t>shrouded/covered</t>
  </si>
  <si>
    <t>ravioli/rafiole</t>
  </si>
  <si>
    <t xml:space="preserve">paste meats in the form of little pasties. </t>
  </si>
  <si>
    <t>Senza</t>
  </si>
  <si>
    <t>without, besides</t>
  </si>
  <si>
    <t>Spoglia</t>
  </si>
  <si>
    <t>coffin for a tart, custard, or pie</t>
  </si>
  <si>
    <t>dinanzi</t>
  </si>
  <si>
    <t>forward</t>
  </si>
  <si>
    <t>tazze</t>
  </si>
  <si>
    <t>broad drinking bowl or cup</t>
  </si>
  <si>
    <t>Many definitions</t>
  </si>
  <si>
    <t>as well, so much</t>
  </si>
  <si>
    <t>magoncini</t>
  </si>
  <si>
    <t>crop or gizzard</t>
  </si>
  <si>
    <t>paperi</t>
  </si>
  <si>
    <t>gosling</t>
  </si>
  <si>
    <t>tortiglioni</t>
  </si>
  <si>
    <t>twist of pastry</t>
  </si>
  <si>
    <t>muterrano</t>
  </si>
  <si>
    <t>fegatelle</t>
  </si>
  <si>
    <t>slices of fried liver</t>
  </si>
  <si>
    <t>crostata</t>
  </si>
  <si>
    <t>crusted pie or the crust of same</t>
  </si>
  <si>
    <t>gropponi</t>
  </si>
  <si>
    <t xml:space="preserve">rump (of a bird) </t>
  </si>
  <si>
    <t>scully</t>
  </si>
  <si>
    <t xml:space="preserve">stati </t>
  </si>
  <si>
    <t xml:space="preserve">Braised? </t>
  </si>
  <si>
    <t>not sure can't find in QA</t>
  </si>
  <si>
    <t>adobbo</t>
  </si>
  <si>
    <t>dressing/seasoning/sauce</t>
  </si>
  <si>
    <t>??</t>
  </si>
  <si>
    <t xml:space="preserve">comparti </t>
  </si>
  <si>
    <t>compartmented</t>
  </si>
  <si>
    <t xml:space="preserve">uoua </t>
  </si>
  <si>
    <t>eggs</t>
  </si>
  <si>
    <t xml:space="preserve">osso </t>
  </si>
  <si>
    <t>bones or pits</t>
  </si>
  <si>
    <t xml:space="preserve">Senza osso (pitted) </t>
  </si>
  <si>
    <t>giunchi</t>
  </si>
  <si>
    <t>rush or benes</t>
  </si>
  <si>
    <t>scafa</t>
  </si>
  <si>
    <t>boat, peascod, and more</t>
  </si>
  <si>
    <t>gambo</t>
  </si>
  <si>
    <t xml:space="preserve">modo </t>
  </si>
  <si>
    <t>in the manner of</t>
  </si>
  <si>
    <t>stalk or stem of flower</t>
  </si>
  <si>
    <t>mondo</t>
  </si>
  <si>
    <t xml:space="preserve">the world, orb, peeled. </t>
  </si>
  <si>
    <t>bicchieri</t>
  </si>
  <si>
    <t>drinking glass</t>
  </si>
  <si>
    <t>trebbiano</t>
  </si>
  <si>
    <t>kind of excellent wine</t>
  </si>
  <si>
    <t>suacate</t>
  </si>
  <si>
    <t xml:space="preserve">appears 3 times, only in chapter 4, alwayss describing strawberries. </t>
  </si>
  <si>
    <t xml:space="preserve"> mongana</t>
  </si>
  <si>
    <t>veal suckling</t>
  </si>
  <si>
    <t xml:space="preserve">uua </t>
  </si>
  <si>
    <t>grapes</t>
  </si>
  <si>
    <t>alla mano</t>
  </si>
  <si>
    <t>readily ot hand</t>
  </si>
  <si>
    <t>dall</t>
  </si>
  <si>
    <t>from</t>
  </si>
  <si>
    <t>anno</t>
  </si>
  <si>
    <t xml:space="preserve">a year </t>
  </si>
  <si>
    <t>passata</t>
  </si>
  <si>
    <t>passed</t>
  </si>
  <si>
    <t>animelle de vitella</t>
  </si>
  <si>
    <t>anime de vitella</t>
  </si>
  <si>
    <t>calf sweetbreads</t>
  </si>
  <si>
    <t xml:space="preserve">Also sweetbreads? </t>
  </si>
  <si>
    <t>occhi</t>
  </si>
  <si>
    <t>eyes</t>
  </si>
  <si>
    <t>orecchi</t>
  </si>
  <si>
    <t>ears</t>
  </si>
  <si>
    <t>impillorare</t>
  </si>
  <si>
    <t xml:space="preserve">make into round pills. </t>
  </si>
  <si>
    <t>migliaccio</t>
  </si>
  <si>
    <t>tart or haggis made of millet and hogs blood</t>
  </si>
  <si>
    <t>pimpinella</t>
  </si>
  <si>
    <t>pimpernel or burnet</t>
  </si>
  <si>
    <t>conigli</t>
  </si>
  <si>
    <t>buck coney, or rabbit</t>
  </si>
  <si>
    <t xml:space="preserve">Brifauoli </t>
  </si>
  <si>
    <t>frield steaks</t>
  </si>
  <si>
    <t>coste</t>
  </si>
  <si>
    <t>rib or stalk</t>
  </si>
  <si>
    <t>casalenghi</t>
  </si>
  <si>
    <t xml:space="preserve">QA has casalingo/of the household: tame, homegrown, etc. </t>
  </si>
  <si>
    <t>tame pigeons</t>
  </si>
  <si>
    <t>ligati</t>
  </si>
  <si>
    <t>QA - lega</t>
  </si>
  <si>
    <t>to join or bind</t>
  </si>
  <si>
    <t>pancia</t>
  </si>
  <si>
    <t>a pouch</t>
  </si>
  <si>
    <t>annolini</t>
  </si>
  <si>
    <t>agnoletti/filled dumplings</t>
  </si>
  <si>
    <t>Scully</t>
  </si>
  <si>
    <t xml:space="preserve">sotto </t>
  </si>
  <si>
    <t>under</t>
  </si>
  <si>
    <t>Pelare</t>
  </si>
  <si>
    <t xml:space="preserve">skin, dehair, scrape etc. </t>
  </si>
  <si>
    <t>flavorful liquid/marinade</t>
  </si>
  <si>
    <t>Schiena</t>
  </si>
  <si>
    <t>Back or chine</t>
  </si>
  <si>
    <t>ruffalato</t>
  </si>
  <si>
    <t>affaggianati</t>
  </si>
  <si>
    <t>Only shows up in menus. No idea</t>
  </si>
  <si>
    <t>QA/ Scully sugests "fingers" has description by Scappi</t>
  </si>
  <si>
    <t>Foggia</t>
  </si>
  <si>
    <t xml:space="preserve">like, </t>
  </si>
  <si>
    <t xml:space="preserve">venstresca </t>
  </si>
  <si>
    <t>belly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</si>
  <si>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</si>
  <si>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</si>
  <si>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</si>
  <si>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</si>
  <si>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</si>
  <si>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</si>
  <si>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</si>
  <si>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</si>
  <si>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</si>
  <si>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</si>
  <si>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</si>
  <si>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Lent</t>
  </si>
  <si>
    <t>Transcribe</t>
  </si>
  <si>
    <t>X</t>
  </si>
  <si>
    <t>x</t>
  </si>
  <si>
    <t>Proof</t>
  </si>
  <si>
    <t>Translate</t>
  </si>
  <si>
    <t>Prep for Edit</t>
  </si>
  <si>
    <t>Layout with Orig</t>
  </si>
  <si>
    <t>Home to Lash's</t>
  </si>
  <si>
    <t>Lash's to airport</t>
  </si>
  <si>
    <t>Airport to flight</t>
  </si>
  <si>
    <t>Take off</t>
  </si>
  <si>
    <t>piedi</t>
  </si>
  <si>
    <t>seta</t>
  </si>
  <si>
    <t>silk</t>
  </si>
  <si>
    <t xml:space="preserve">lavorati </t>
  </si>
  <si>
    <t>foot or foundation</t>
  </si>
  <si>
    <t>cedro</t>
  </si>
  <si>
    <t>citron</t>
  </si>
  <si>
    <t>Carved into leaves: Implies very thin slices (?)</t>
  </si>
  <si>
    <t>thin-sliced</t>
  </si>
  <si>
    <t>fucaccine</t>
  </si>
  <si>
    <t>small focaccia</t>
  </si>
  <si>
    <t xml:space="preserve">(small rolls?) </t>
  </si>
  <si>
    <t>Soused pork popular in Rome</t>
  </si>
  <si>
    <t>amabile</t>
  </si>
  <si>
    <t>amiable or a type of wine</t>
  </si>
  <si>
    <t>I'm betting it's the wine: unless amiable = sweet?</t>
  </si>
  <si>
    <t>Cannoni</t>
  </si>
  <si>
    <t>cannon, or a long wafer</t>
  </si>
  <si>
    <t xml:space="preserve">cannoli? </t>
  </si>
  <si>
    <t>fegato</t>
  </si>
  <si>
    <t>liver</t>
  </si>
  <si>
    <t>nella</t>
  </si>
  <si>
    <t>in the</t>
  </si>
  <si>
    <t>Wrapped in caul</t>
  </si>
  <si>
    <t>rete</t>
  </si>
  <si>
    <t>caul or net</t>
  </si>
  <si>
    <t>starne (starna)</t>
  </si>
  <si>
    <t>partridge</t>
  </si>
  <si>
    <t>cauli</t>
  </si>
  <si>
    <t>kale/kaleworts/cole</t>
  </si>
  <si>
    <t>poi</t>
  </si>
  <si>
    <t>afterwards</t>
  </si>
  <si>
    <t>Il lor brodo</t>
  </si>
  <si>
    <t>Porchette</t>
  </si>
  <si>
    <t>sow, bred only once</t>
  </si>
  <si>
    <t>ravioli</t>
  </si>
  <si>
    <t xml:space="preserve">incartati </t>
  </si>
  <si>
    <t>wrapped in parchment</t>
  </si>
  <si>
    <t xml:space="preserve">Incartare (encard) </t>
  </si>
  <si>
    <t>cotogne</t>
  </si>
  <si>
    <t>quinces</t>
  </si>
  <si>
    <t>mezo</t>
  </si>
  <si>
    <t xml:space="preserve">half, middle? </t>
  </si>
  <si>
    <t>rilieuo</t>
  </si>
  <si>
    <t>maybe embossed or raised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</si>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</sst>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0" xfId="0" applyFont="1"/>
    <xf numFmtId="0" fontId="0" fillId="0" borderId="5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3" xfId="0" applyFont="1" applyBorder="1"/>
    <xf numFmtId="0" fontId="0" fillId="0" borderId="4" xfId="0" applyFill="1" applyBorder="1" applyAlignment="1">
      <alignment vertical="center" wrapText="1"/>
    </xf>
    <xf numFmtId="0" fontId="0" fillId="0" borderId="4" xfId="0" applyBorder="1" applyAlignment="1"/>
    <xf numFmtId="0" fontId="0" fillId="0" borderId="0" xfId="0" applyNumberFormat="1"/>
    <xf numFmtId="20" fontId="0" fillId="0" borderId="0" xfId="0" applyNumberFormat="1"/>
    <xf numFmtId="16" fontId="3" fillId="0" borderId="0" xfId="0" applyNumberFormat="1" applyFont="1"/>
    <xf numFmtId="16" fontId="0" fillId="0" borderId="0" xfId="0" applyNumberFormat="1" applyFont="1"/>
    <xf numFmtId="3" fontId="0" fillId="0" borderId="0" xfId="0" applyNumberFormat="1"/>
    <xf numFmtId="10" fontId="0" fillId="0" borderId="0" xfId="0" applyNumberFormat="1"/>
    <xf numFmtId="9" fontId="0" fillId="0" borderId="0" xfId="0" applyNumberFormat="1"/>
    <xf numFmtId="3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EEDDE-7DFE-4C16-880A-CF0DFBCD405E}">
  <dimension ref="A1:C216"/>
  <sheetViews>
    <sheetView topLeftCell="A185" workbookViewId="0">
      <selection activeCell="A217" sqref="A217"/>
    </sheetView>
  </sheetViews>
  <sheetFormatPr defaultColWidth="8.88671875" defaultRowHeight="14.4" x14ac:dyDescent="0.3"/>
  <cols>
    <col min="1" max="1" width="25.6640625" style="5" customWidth="1"/>
    <col min="2" max="2" width="22.33203125" style="5" customWidth="1"/>
    <col min="3" max="3" width="50" style="5" customWidth="1"/>
    <col min="4" max="16384" width="8.88671875" style="5"/>
  </cols>
  <sheetData>
    <row r="1" spans="1:3" ht="15" thickBot="1" x14ac:dyDescent="0.35">
      <c r="A1" s="6" t="s">
        <v>0</v>
      </c>
      <c r="B1" s="7" t="s">
        <v>1</v>
      </c>
      <c r="C1" s="7" t="s">
        <v>2</v>
      </c>
    </row>
    <row r="2" spans="1:3" ht="15" thickBot="1" x14ac:dyDescent="0.35">
      <c r="A2" s="1" t="s">
        <v>148</v>
      </c>
      <c r="B2" s="2" t="s">
        <v>149</v>
      </c>
      <c r="C2" s="2"/>
    </row>
    <row r="3" spans="1:3" ht="15" thickBot="1" x14ac:dyDescent="0.35">
      <c r="A3" s="1" t="s">
        <v>252</v>
      </c>
      <c r="B3" s="2" t="s">
        <v>253</v>
      </c>
      <c r="C3" s="2"/>
    </row>
    <row r="4" spans="1:3" ht="15" thickBot="1" x14ac:dyDescent="0.35">
      <c r="A4" s="1" t="s">
        <v>121</v>
      </c>
      <c r="B4" s="2" t="s">
        <v>122</v>
      </c>
      <c r="C4" s="2" t="s">
        <v>123</v>
      </c>
    </row>
    <row r="5" spans="1:3" ht="15" thickBot="1" x14ac:dyDescent="0.35">
      <c r="A5" s="1" t="s">
        <v>183</v>
      </c>
      <c r="B5" s="2" t="s">
        <v>184</v>
      </c>
      <c r="C5" s="2"/>
    </row>
    <row r="6" spans="1:3" ht="15" thickBot="1" x14ac:dyDescent="0.35">
      <c r="A6" s="1" t="s">
        <v>9</v>
      </c>
      <c r="B6" s="2" t="s">
        <v>10</v>
      </c>
      <c r="C6" s="2"/>
    </row>
    <row r="7" spans="1:3" ht="15" thickBot="1" x14ac:dyDescent="0.35">
      <c r="A7" s="1" t="s">
        <v>236</v>
      </c>
      <c r="B7" s="2" t="s">
        <v>237</v>
      </c>
      <c r="C7" s="2"/>
    </row>
    <row r="8" spans="1:3" ht="15" thickBot="1" x14ac:dyDescent="0.35">
      <c r="A8" s="1" t="s">
        <v>238</v>
      </c>
      <c r="B8" s="2" t="s">
        <v>239</v>
      </c>
      <c r="C8" s="2"/>
    </row>
    <row r="9" spans="1:3" ht="15" thickBot="1" x14ac:dyDescent="0.35">
      <c r="A9" s="1" t="s">
        <v>254</v>
      </c>
      <c r="B9" s="2" t="s">
        <v>255</v>
      </c>
      <c r="C9" s="2"/>
    </row>
    <row r="10" spans="1:3" ht="15" thickBot="1" x14ac:dyDescent="0.35">
      <c r="A10" s="1" t="s">
        <v>5</v>
      </c>
      <c r="B10" s="2" t="s">
        <v>6</v>
      </c>
      <c r="C10" s="2"/>
    </row>
    <row r="11" spans="1:3" ht="15" thickBot="1" x14ac:dyDescent="0.35">
      <c r="A11" s="1" t="s">
        <v>84</v>
      </c>
      <c r="B11" s="2" t="s">
        <v>85</v>
      </c>
      <c r="C11" s="2"/>
    </row>
    <row r="12" spans="1:3" ht="15" thickBot="1" x14ac:dyDescent="0.35">
      <c r="A12" s="11" t="s">
        <v>295</v>
      </c>
      <c r="B12" s="14" t="s">
        <v>296</v>
      </c>
      <c r="C12" s="15"/>
    </row>
    <row r="13" spans="1:3" ht="15" thickBot="1" x14ac:dyDescent="0.35">
      <c r="A13" s="1" t="s">
        <v>94</v>
      </c>
      <c r="B13" s="2" t="s">
        <v>95</v>
      </c>
      <c r="C13" s="2"/>
    </row>
    <row r="14" spans="1:3" ht="15" thickBot="1" x14ac:dyDescent="0.35">
      <c r="A14" s="1" t="s">
        <v>199</v>
      </c>
      <c r="B14" s="2" t="s">
        <v>200</v>
      </c>
      <c r="C14" s="2" t="s">
        <v>201</v>
      </c>
    </row>
    <row r="15" spans="1:3" ht="29.4" thickBot="1" x14ac:dyDescent="0.35">
      <c r="A15" s="1" t="s">
        <v>137</v>
      </c>
      <c r="B15" s="2" t="s">
        <v>138</v>
      </c>
      <c r="C15" s="2" t="s">
        <v>139</v>
      </c>
    </row>
    <row r="16" spans="1:3" ht="15" thickBot="1" x14ac:dyDescent="0.35">
      <c r="A16" s="1" t="s">
        <v>32</v>
      </c>
      <c r="B16" s="2" t="s">
        <v>33</v>
      </c>
      <c r="C16" s="2"/>
    </row>
    <row r="17" spans="1:3" ht="15" thickBot="1" x14ac:dyDescent="0.35">
      <c r="A17" s="1" t="s">
        <v>210</v>
      </c>
      <c r="B17" s="2" t="s">
        <v>211</v>
      </c>
      <c r="C17" s="2"/>
    </row>
    <row r="18" spans="1:3" ht="15" thickBot="1" x14ac:dyDescent="0.35">
      <c r="A18" s="1" t="s">
        <v>227</v>
      </c>
      <c r="B18" s="2" t="s">
        <v>228</v>
      </c>
      <c r="C18" s="2"/>
    </row>
    <row r="19" spans="1:3" ht="15" thickBot="1" x14ac:dyDescent="0.35">
      <c r="A19" s="1" t="s">
        <v>223</v>
      </c>
      <c r="B19" s="2" t="s">
        <v>224</v>
      </c>
      <c r="C19" s="2"/>
    </row>
    <row r="20" spans="1:3" ht="15" thickBot="1" x14ac:dyDescent="0.35">
      <c r="A20" s="1" t="s">
        <v>69</v>
      </c>
      <c r="B20" s="2" t="s">
        <v>70</v>
      </c>
      <c r="C20" s="2" t="s">
        <v>71</v>
      </c>
    </row>
    <row r="21" spans="1:3" ht="15" thickBot="1" x14ac:dyDescent="0.35">
      <c r="A21" s="1" t="s">
        <v>140</v>
      </c>
      <c r="B21" s="2" t="s">
        <v>141</v>
      </c>
      <c r="C21" s="2" t="s">
        <v>64</v>
      </c>
    </row>
    <row r="22" spans="1:3" ht="29.4" thickBot="1" x14ac:dyDescent="0.35">
      <c r="A22" s="1" t="s">
        <v>156</v>
      </c>
      <c r="B22" s="2" t="s">
        <v>157</v>
      </c>
      <c r="C22" s="2" t="s">
        <v>64</v>
      </c>
    </row>
    <row r="23" spans="1:3" ht="15" thickBot="1" x14ac:dyDescent="0.35">
      <c r="A23" s="1" t="s">
        <v>202</v>
      </c>
      <c r="B23" s="2" t="s">
        <v>203</v>
      </c>
      <c r="C23" s="2"/>
    </row>
    <row r="24" spans="1:3" x14ac:dyDescent="0.3">
      <c r="A24" s="4" t="s">
        <v>172</v>
      </c>
      <c r="B24" s="4" t="s">
        <v>173</v>
      </c>
      <c r="C24" s="3" t="s">
        <v>64</v>
      </c>
    </row>
    <row r="25" spans="1:3" ht="15" thickBot="1" x14ac:dyDescent="0.35">
      <c r="A25" s="1" t="s">
        <v>176</v>
      </c>
      <c r="B25" s="1" t="s">
        <v>177</v>
      </c>
      <c r="C25" s="2" t="s">
        <v>178</v>
      </c>
    </row>
    <row r="26" spans="1:3" ht="15" thickBot="1" x14ac:dyDescent="0.35">
      <c r="A26" s="11" t="s">
        <v>297</v>
      </c>
      <c r="B26" s="14" t="s">
        <v>298</v>
      </c>
      <c r="C26" s="15"/>
    </row>
    <row r="27" spans="1:3" ht="15" thickBot="1" x14ac:dyDescent="0.35">
      <c r="A27" s="11" t="s">
        <v>311</v>
      </c>
      <c r="B27" s="14" t="s">
        <v>312</v>
      </c>
      <c r="C27" s="15"/>
    </row>
    <row r="28" spans="1:3" ht="29.4" thickBot="1" x14ac:dyDescent="0.35">
      <c r="A28" s="1" t="s">
        <v>81</v>
      </c>
      <c r="B28" s="2" t="s">
        <v>82</v>
      </c>
      <c r="C28" s="2" t="s">
        <v>64</v>
      </c>
    </row>
    <row r="29" spans="1:3" ht="15" thickBot="1" x14ac:dyDescent="0.35">
      <c r="A29" s="11" t="s">
        <v>309</v>
      </c>
      <c r="B29" s="14" t="s">
        <v>310</v>
      </c>
      <c r="C29" s="15"/>
    </row>
    <row r="30" spans="1:3" ht="29.4" thickBot="1" x14ac:dyDescent="0.35">
      <c r="A30" s="1" t="s">
        <v>50</v>
      </c>
      <c r="B30" s="2" t="s">
        <v>51</v>
      </c>
      <c r="C30" s="2" t="s">
        <v>52</v>
      </c>
    </row>
    <row r="31" spans="1:3" ht="15" thickBot="1" x14ac:dyDescent="0.35">
      <c r="A31" s="1" t="s">
        <v>17</v>
      </c>
      <c r="B31" s="2" t="s">
        <v>18</v>
      </c>
      <c r="C31" s="2" t="s">
        <v>19</v>
      </c>
    </row>
    <row r="32" spans="1:3" ht="15" thickBot="1" x14ac:dyDescent="0.35">
      <c r="A32" s="1" t="s">
        <v>142</v>
      </c>
      <c r="B32" s="2" t="s">
        <v>143</v>
      </c>
      <c r="C32" s="2"/>
    </row>
    <row r="33" spans="1:3" ht="15" thickBot="1" x14ac:dyDescent="0.35">
      <c r="A33" s="1" t="s">
        <v>20</v>
      </c>
      <c r="B33" s="2" t="s">
        <v>21</v>
      </c>
      <c r="C33" s="2" t="s">
        <v>19</v>
      </c>
    </row>
    <row r="34" spans="1:3" ht="15" thickBot="1" x14ac:dyDescent="0.35">
      <c r="A34" s="1" t="s">
        <v>185</v>
      </c>
      <c r="B34" s="2" t="s">
        <v>186</v>
      </c>
      <c r="C34" s="2"/>
    </row>
    <row r="35" spans="1:3" ht="15" thickBot="1" x14ac:dyDescent="0.35">
      <c r="A35" s="1" t="s">
        <v>250</v>
      </c>
      <c r="B35" s="2" t="s">
        <v>251</v>
      </c>
      <c r="C35" s="2"/>
    </row>
    <row r="36" spans="1:3" ht="15" thickBot="1" x14ac:dyDescent="0.35">
      <c r="A36" s="1" t="s">
        <v>15</v>
      </c>
      <c r="B36" s="2" t="s">
        <v>16</v>
      </c>
      <c r="C36" s="2"/>
    </row>
    <row r="37" spans="1:3" ht="15" thickBot="1" x14ac:dyDescent="0.35">
      <c r="A37" s="1" t="s">
        <v>179</v>
      </c>
      <c r="B37" s="2" t="s">
        <v>180</v>
      </c>
      <c r="C37" s="2"/>
    </row>
    <row r="38" spans="1:3" ht="15" thickBot="1" x14ac:dyDescent="0.35">
      <c r="A38" s="1" t="s">
        <v>154</v>
      </c>
      <c r="B38" s="2" t="s">
        <v>155</v>
      </c>
      <c r="C38" s="2"/>
    </row>
    <row r="39" spans="1:3" ht="15" thickBot="1" x14ac:dyDescent="0.35">
      <c r="A39" s="11" t="s">
        <v>319</v>
      </c>
      <c r="B39" s="14" t="s">
        <v>320</v>
      </c>
      <c r="C39" s="15"/>
    </row>
    <row r="40" spans="1:3" ht="15" thickBot="1" x14ac:dyDescent="0.35">
      <c r="A40" s="1" t="s">
        <v>11</v>
      </c>
      <c r="B40" s="2" t="s">
        <v>12</v>
      </c>
      <c r="C40" s="2"/>
    </row>
    <row r="41" spans="1:3" ht="15" thickBot="1" x14ac:dyDescent="0.35">
      <c r="A41" s="1" t="s">
        <v>229</v>
      </c>
      <c r="B41" s="2" t="s">
        <v>230</v>
      </c>
      <c r="C41" s="2" t="s">
        <v>64</v>
      </c>
    </row>
    <row r="42" spans="1:3" ht="15" thickBot="1" x14ac:dyDescent="0.35">
      <c r="A42" s="1" t="s">
        <v>65</v>
      </c>
      <c r="B42" s="2" t="s">
        <v>66</v>
      </c>
      <c r="C42" s="2" t="s">
        <v>64</v>
      </c>
    </row>
    <row r="43" spans="1:3" ht="15" thickBot="1" x14ac:dyDescent="0.35">
      <c r="A43" s="11" t="s">
        <v>302</v>
      </c>
      <c r="B43" s="14" t="s">
        <v>303</v>
      </c>
      <c r="C43" s="15"/>
    </row>
    <row r="44" spans="1:3" ht="15" thickBot="1" x14ac:dyDescent="0.35">
      <c r="A44" s="1" t="s">
        <v>160</v>
      </c>
      <c r="B44" s="2" t="s">
        <v>161</v>
      </c>
      <c r="C44" s="2"/>
    </row>
    <row r="45" spans="1:3" ht="15" thickBot="1" x14ac:dyDescent="0.35">
      <c r="A45" s="1" t="s">
        <v>208</v>
      </c>
      <c r="B45" s="2" t="s">
        <v>209</v>
      </c>
      <c r="C45" s="2"/>
    </row>
    <row r="46" spans="1:3" ht="15" thickBot="1" x14ac:dyDescent="0.35">
      <c r="A46" s="11" t="s">
        <v>288</v>
      </c>
      <c r="B46" s="14" t="s">
        <v>289</v>
      </c>
      <c r="C46" s="15"/>
    </row>
    <row r="47" spans="1:3" ht="15" thickBot="1" x14ac:dyDescent="0.35">
      <c r="A47" s="1" t="s">
        <v>221</v>
      </c>
      <c r="B47" s="2" t="s">
        <v>222</v>
      </c>
      <c r="C47" s="2"/>
    </row>
    <row r="48" spans="1:3" ht="15" thickBot="1" x14ac:dyDescent="0.35">
      <c r="A48" s="1" t="s">
        <v>62</v>
      </c>
      <c r="B48" s="2" t="s">
        <v>63</v>
      </c>
      <c r="C48" s="2" t="s">
        <v>64</v>
      </c>
    </row>
    <row r="49" spans="1:3" ht="29.4" thickBot="1" x14ac:dyDescent="0.35">
      <c r="A49" s="1" t="s">
        <v>217</v>
      </c>
      <c r="B49" s="2" t="s">
        <v>218</v>
      </c>
      <c r="C49" s="2"/>
    </row>
    <row r="50" spans="1:3" ht="15" thickBot="1" x14ac:dyDescent="0.35">
      <c r="A50" s="1" t="s">
        <v>268</v>
      </c>
      <c r="B50" s="2" t="s">
        <v>269</v>
      </c>
      <c r="C50" s="2"/>
    </row>
    <row r="51" spans="1:3" ht="15" thickBot="1" x14ac:dyDescent="0.35">
      <c r="A51" s="1" t="s">
        <v>481</v>
      </c>
      <c r="B51" s="2" t="s">
        <v>113</v>
      </c>
      <c r="C51" s="2" t="s">
        <v>64</v>
      </c>
    </row>
    <row r="52" spans="1:3" ht="15" thickBot="1" x14ac:dyDescent="0.35">
      <c r="A52" s="1" t="s">
        <v>100</v>
      </c>
      <c r="B52" s="2" t="s">
        <v>101</v>
      </c>
      <c r="C52" s="2" t="s">
        <v>102</v>
      </c>
    </row>
    <row r="53" spans="1:3" ht="15" thickBot="1" x14ac:dyDescent="0.35">
      <c r="A53" s="1" t="s">
        <v>75</v>
      </c>
      <c r="B53" s="2" t="s">
        <v>76</v>
      </c>
      <c r="C53" s="2"/>
    </row>
    <row r="54" spans="1:3" ht="15" thickBot="1" x14ac:dyDescent="0.35">
      <c r="A54" s="1" t="s">
        <v>83</v>
      </c>
      <c r="B54" s="2" t="s">
        <v>472</v>
      </c>
      <c r="C54" s="2"/>
    </row>
    <row r="55" spans="1:3" ht="15" thickBot="1" x14ac:dyDescent="0.35">
      <c r="A55" s="1" t="s">
        <v>187</v>
      </c>
      <c r="B55" s="2"/>
      <c r="C55" s="2"/>
    </row>
    <row r="56" spans="1:3" ht="15" thickBot="1" x14ac:dyDescent="0.35">
      <c r="A56" s="1" t="s">
        <v>158</v>
      </c>
      <c r="B56" s="2" t="s">
        <v>159</v>
      </c>
      <c r="C56" s="2" t="s">
        <v>290</v>
      </c>
    </row>
    <row r="57" spans="1:3" ht="29.4" thickBot="1" x14ac:dyDescent="0.35">
      <c r="A57" s="1" t="s">
        <v>194</v>
      </c>
      <c r="B57" s="2" t="s">
        <v>195</v>
      </c>
      <c r="C57" s="2" t="s">
        <v>196</v>
      </c>
    </row>
    <row r="58" spans="1:3" ht="15" thickBot="1" x14ac:dyDescent="0.35">
      <c r="A58" s="1" t="s">
        <v>242</v>
      </c>
      <c r="B58" s="2" t="s">
        <v>243</v>
      </c>
      <c r="C58" s="2" t="s">
        <v>244</v>
      </c>
    </row>
    <row r="59" spans="1:3" ht="15" thickBot="1" x14ac:dyDescent="0.35">
      <c r="A59" s="1" t="s">
        <v>170</v>
      </c>
      <c r="B59" s="2" t="s">
        <v>171</v>
      </c>
      <c r="C59" s="2"/>
    </row>
    <row r="60" spans="1:3" ht="15" thickBot="1" x14ac:dyDescent="0.35">
      <c r="A60" s="1" t="s">
        <v>206</v>
      </c>
      <c r="B60" s="2" t="s">
        <v>207</v>
      </c>
      <c r="C60" s="2"/>
    </row>
    <row r="61" spans="1:3" ht="15" thickBot="1" x14ac:dyDescent="0.35">
      <c r="A61" s="1" t="s">
        <v>181</v>
      </c>
      <c r="B61" s="2" t="s">
        <v>182</v>
      </c>
      <c r="C61" s="2"/>
    </row>
    <row r="62" spans="1:3" ht="15" thickBot="1" x14ac:dyDescent="0.35">
      <c r="A62" s="1" t="s">
        <v>77</v>
      </c>
      <c r="B62" s="2" t="s">
        <v>78</v>
      </c>
      <c r="C62" s="2" t="s">
        <v>64</v>
      </c>
    </row>
    <row r="63" spans="1:3" ht="15" thickBot="1" x14ac:dyDescent="0.35">
      <c r="A63" s="1" t="s">
        <v>79</v>
      </c>
      <c r="B63" s="2" t="s">
        <v>80</v>
      </c>
      <c r="C63" s="2"/>
    </row>
    <row r="64" spans="1:3" ht="15" thickBot="1" x14ac:dyDescent="0.35">
      <c r="A64" s="1" t="s">
        <v>272</v>
      </c>
      <c r="B64" s="2" t="s">
        <v>273</v>
      </c>
      <c r="C64" s="2" t="s">
        <v>274</v>
      </c>
    </row>
    <row r="65" spans="1:3" ht="15" thickBot="1" x14ac:dyDescent="0.35">
      <c r="A65" s="1" t="s">
        <v>124</v>
      </c>
      <c r="B65" s="2" t="s">
        <v>125</v>
      </c>
      <c r="C65" s="2" t="s">
        <v>64</v>
      </c>
    </row>
    <row r="66" spans="1:3" ht="15" thickBot="1" x14ac:dyDescent="0.35">
      <c r="A66" s="11" t="s">
        <v>325</v>
      </c>
      <c r="B66" s="14" t="s">
        <v>326</v>
      </c>
      <c r="C66" s="15"/>
    </row>
    <row r="67" spans="1:3" ht="15" thickBot="1" x14ac:dyDescent="0.35">
      <c r="A67" s="1" t="s">
        <v>164</v>
      </c>
      <c r="B67" s="2" t="s">
        <v>165</v>
      </c>
      <c r="C67" s="2"/>
    </row>
    <row r="68" spans="1:3" ht="15" thickBot="1" x14ac:dyDescent="0.35">
      <c r="A68" s="1" t="s">
        <v>162</v>
      </c>
      <c r="B68" s="2" t="s">
        <v>163</v>
      </c>
      <c r="C68" s="2"/>
    </row>
    <row r="69" spans="1:3" ht="15" thickBot="1" x14ac:dyDescent="0.35">
      <c r="A69" s="1" t="s">
        <v>188</v>
      </c>
      <c r="B69" s="2" t="s">
        <v>189</v>
      </c>
      <c r="C69" s="2"/>
    </row>
    <row r="70" spans="1:3" ht="15" thickBot="1" x14ac:dyDescent="0.35">
      <c r="A70" s="1" t="s">
        <v>278</v>
      </c>
      <c r="B70" s="2" t="s">
        <v>279</v>
      </c>
      <c r="C70" s="2" t="s">
        <v>280</v>
      </c>
    </row>
    <row r="71" spans="1:3" ht="15" thickBot="1" x14ac:dyDescent="0.35">
      <c r="A71" s="1" t="s">
        <v>34</v>
      </c>
      <c r="B71" s="2" t="s">
        <v>35</v>
      </c>
      <c r="C71" s="2"/>
    </row>
    <row r="72" spans="1:3" ht="15" thickBot="1" x14ac:dyDescent="0.35">
      <c r="A72" s="1" t="s">
        <v>204</v>
      </c>
      <c r="B72" s="2" t="s">
        <v>205</v>
      </c>
      <c r="C72" s="2"/>
    </row>
    <row r="73" spans="1:3" ht="43.8" thickBot="1" x14ac:dyDescent="0.35">
      <c r="A73" s="1" t="s">
        <v>57</v>
      </c>
      <c r="B73" s="2"/>
      <c r="C73" s="2" t="s">
        <v>58</v>
      </c>
    </row>
    <row r="74" spans="1:3" ht="15" thickBot="1" x14ac:dyDescent="0.35">
      <c r="A74" s="1" t="s">
        <v>152</v>
      </c>
      <c r="B74" s="2" t="s">
        <v>153</v>
      </c>
      <c r="C74" s="2"/>
    </row>
    <row r="75" spans="1:3" ht="15" thickBot="1" x14ac:dyDescent="0.35">
      <c r="A75" s="1" t="s">
        <v>3</v>
      </c>
      <c r="B75" s="2" t="s">
        <v>4</v>
      </c>
      <c r="C75" s="2"/>
    </row>
    <row r="76" spans="1:3" ht="15" thickBot="1" x14ac:dyDescent="0.35">
      <c r="A76" s="1" t="s">
        <v>119</v>
      </c>
      <c r="B76" s="2" t="s">
        <v>120</v>
      </c>
      <c r="C76" s="2"/>
    </row>
    <row r="77" spans="1:3" ht="15" thickBot="1" x14ac:dyDescent="0.35">
      <c r="A77" s="1" t="s">
        <v>36</v>
      </c>
      <c r="B77" s="2" t="s">
        <v>37</v>
      </c>
      <c r="C77" s="2" t="s">
        <v>19</v>
      </c>
    </row>
    <row r="78" spans="1:3" ht="15" thickBot="1" x14ac:dyDescent="0.35">
      <c r="A78" s="1" t="s">
        <v>191</v>
      </c>
      <c r="B78" s="2" t="s">
        <v>192</v>
      </c>
      <c r="C78" s="2"/>
    </row>
    <row r="79" spans="1:3" ht="15" thickBot="1" x14ac:dyDescent="0.35">
      <c r="A79" s="1" t="s">
        <v>331</v>
      </c>
      <c r="B79" s="2" t="s">
        <v>193</v>
      </c>
      <c r="C79" s="2"/>
    </row>
    <row r="80" spans="1:3" ht="15" thickBot="1" x14ac:dyDescent="0.35">
      <c r="A80" s="1" t="s">
        <v>168</v>
      </c>
      <c r="B80" s="2" t="s">
        <v>169</v>
      </c>
      <c r="C80" s="2"/>
    </row>
    <row r="81" spans="1:3" ht="15" thickBot="1" x14ac:dyDescent="0.35">
      <c r="A81" s="1" t="s">
        <v>116</v>
      </c>
      <c r="B81" s="2" t="s">
        <v>117</v>
      </c>
      <c r="C81" s="2" t="s">
        <v>118</v>
      </c>
    </row>
    <row r="82" spans="1:3" ht="29.4" thickBot="1" x14ac:dyDescent="0.35">
      <c r="A82" s="1" t="s">
        <v>59</v>
      </c>
      <c r="B82" s="2" t="s">
        <v>60</v>
      </c>
      <c r="C82" s="2" t="s">
        <v>61</v>
      </c>
    </row>
    <row r="83" spans="1:3" ht="15" thickBot="1" x14ac:dyDescent="0.35">
      <c r="A83" s="1" t="s">
        <v>126</v>
      </c>
      <c r="B83" s="2" t="s">
        <v>127</v>
      </c>
      <c r="C83" s="2" t="s">
        <v>128</v>
      </c>
    </row>
    <row r="84" spans="1:3" ht="15" thickBot="1" x14ac:dyDescent="0.35">
      <c r="A84" s="11" t="s">
        <v>304</v>
      </c>
      <c r="B84" s="14" t="s">
        <v>305</v>
      </c>
      <c r="C84" s="15"/>
    </row>
    <row r="85" spans="1:3" ht="15" thickBot="1" x14ac:dyDescent="0.35">
      <c r="A85" s="11" t="s">
        <v>327</v>
      </c>
      <c r="B85" s="14" t="s">
        <v>328</v>
      </c>
      <c r="C85" s="15"/>
    </row>
    <row r="86" spans="1:3" ht="15" thickBot="1" x14ac:dyDescent="0.35">
      <c r="A86" s="1" t="s">
        <v>42</v>
      </c>
      <c r="B86" s="2" t="s">
        <v>43</v>
      </c>
      <c r="C86" s="2"/>
    </row>
    <row r="87" spans="1:3" ht="15" thickBot="1" x14ac:dyDescent="0.35">
      <c r="A87" s="1" t="s">
        <v>86</v>
      </c>
      <c r="B87" s="2" t="s">
        <v>87</v>
      </c>
      <c r="C87" s="2" t="s">
        <v>64</v>
      </c>
    </row>
    <row r="88" spans="1:3" ht="15" thickBot="1" x14ac:dyDescent="0.35">
      <c r="A88" s="1" t="s">
        <v>88</v>
      </c>
      <c r="B88" s="2" t="s">
        <v>89</v>
      </c>
      <c r="C88" s="2" t="s">
        <v>64</v>
      </c>
    </row>
    <row r="89" spans="1:3" ht="15" thickBot="1" x14ac:dyDescent="0.35">
      <c r="A89" s="1" t="s">
        <v>240</v>
      </c>
      <c r="B89" s="2" t="s">
        <v>241</v>
      </c>
      <c r="C89" s="2"/>
    </row>
    <row r="90" spans="1:3" ht="15" thickBot="1" x14ac:dyDescent="0.35">
      <c r="A90" s="1" t="s">
        <v>258</v>
      </c>
      <c r="B90" s="2" t="s">
        <v>259</v>
      </c>
      <c r="C90" s="2"/>
    </row>
    <row r="91" spans="1:3" ht="15" thickBot="1" x14ac:dyDescent="0.35">
      <c r="A91" s="1" t="s">
        <v>144</v>
      </c>
      <c r="B91" s="2" t="s">
        <v>145</v>
      </c>
      <c r="C91" s="2"/>
    </row>
    <row r="92" spans="1:3" ht="15" thickBot="1" x14ac:dyDescent="0.35">
      <c r="A92" s="1" t="s">
        <v>150</v>
      </c>
      <c r="B92" s="2" t="s">
        <v>151</v>
      </c>
      <c r="C92" s="2"/>
    </row>
    <row r="93" spans="1:3" x14ac:dyDescent="0.3">
      <c r="A93" s="4" t="s">
        <v>233</v>
      </c>
      <c r="B93" s="3" t="s">
        <v>234</v>
      </c>
      <c r="C93" s="4" t="s">
        <v>235</v>
      </c>
    </row>
    <row r="94" spans="1:3" ht="15" thickBot="1" x14ac:dyDescent="0.35">
      <c r="A94" s="1" t="s">
        <v>231</v>
      </c>
      <c r="B94" s="2" t="s">
        <v>232</v>
      </c>
      <c r="C94" s="1"/>
    </row>
    <row r="95" spans="1:3" ht="15" thickBot="1" x14ac:dyDescent="0.35">
      <c r="A95" s="1" t="s">
        <v>245</v>
      </c>
      <c r="B95" s="2" t="s">
        <v>246</v>
      </c>
      <c r="C95" s="2" t="s">
        <v>64</v>
      </c>
    </row>
    <row r="96" spans="1:3" ht="15" thickBot="1" x14ac:dyDescent="0.35">
      <c r="A96" s="1" t="s">
        <v>22</v>
      </c>
      <c r="B96" s="2" t="s">
        <v>23</v>
      </c>
      <c r="C96" s="2"/>
    </row>
    <row r="97" spans="1:3" ht="15" thickBot="1" x14ac:dyDescent="0.35">
      <c r="A97" s="1" t="s">
        <v>22</v>
      </c>
      <c r="B97" s="2" t="s">
        <v>38</v>
      </c>
      <c r="C97" s="2" t="s">
        <v>39</v>
      </c>
    </row>
    <row r="98" spans="1:3" ht="15" thickBot="1" x14ac:dyDescent="0.35">
      <c r="A98" s="1" t="s">
        <v>103</v>
      </c>
      <c r="B98" s="2" t="s">
        <v>104</v>
      </c>
      <c r="C98" s="2"/>
    </row>
    <row r="99" spans="1:3" ht="15" thickBot="1" x14ac:dyDescent="0.35">
      <c r="A99" s="1" t="s">
        <v>256</v>
      </c>
      <c r="B99" s="2" t="s">
        <v>257</v>
      </c>
      <c r="C99" s="2"/>
    </row>
    <row r="100" spans="1:3" ht="29.4" thickBot="1" x14ac:dyDescent="0.35">
      <c r="A100" s="1" t="s">
        <v>214</v>
      </c>
      <c r="B100" s="2" t="s">
        <v>215</v>
      </c>
      <c r="C100" s="2" t="s">
        <v>216</v>
      </c>
    </row>
    <row r="101" spans="1:3" ht="29.4" thickBot="1" x14ac:dyDescent="0.35">
      <c r="A101" s="13" t="s">
        <v>285</v>
      </c>
      <c r="B101" s="14" t="s">
        <v>286</v>
      </c>
      <c r="C101" s="14" t="s">
        <v>287</v>
      </c>
    </row>
    <row r="102" spans="1:3" ht="15" thickBot="1" x14ac:dyDescent="0.35">
      <c r="A102" s="1" t="s">
        <v>264</v>
      </c>
      <c r="B102" s="2" t="s">
        <v>265</v>
      </c>
      <c r="C102" s="2"/>
    </row>
    <row r="103" spans="1:3" ht="15" thickBot="1" x14ac:dyDescent="0.35">
      <c r="A103" s="1" t="s">
        <v>114</v>
      </c>
      <c r="B103" s="2" t="s">
        <v>115</v>
      </c>
      <c r="C103" s="2"/>
    </row>
    <row r="104" spans="1:3" ht="15" thickBot="1" x14ac:dyDescent="0.35">
      <c r="A104" s="11" t="s">
        <v>293</v>
      </c>
      <c r="B104" s="14" t="s">
        <v>294</v>
      </c>
      <c r="C104" s="15"/>
    </row>
    <row r="105" spans="1:3" ht="15" thickBot="1" x14ac:dyDescent="0.35">
      <c r="A105" s="11" t="s">
        <v>482</v>
      </c>
      <c r="B105" s="14" t="s">
        <v>483</v>
      </c>
      <c r="C105" s="15"/>
    </row>
    <row r="106" spans="1:3" ht="15" thickBot="1" x14ac:dyDescent="0.35">
      <c r="A106" s="1" t="s">
        <v>98</v>
      </c>
      <c r="B106" s="2" t="s">
        <v>99</v>
      </c>
      <c r="C106" s="2" t="s">
        <v>421</v>
      </c>
    </row>
    <row r="107" spans="1:3" ht="15" thickBot="1" x14ac:dyDescent="0.35">
      <c r="A107" s="1" t="s">
        <v>270</v>
      </c>
      <c r="B107" s="2" t="s">
        <v>271</v>
      </c>
      <c r="C107" s="2"/>
    </row>
    <row r="108" spans="1:3" ht="15" thickBot="1" x14ac:dyDescent="0.35">
      <c r="A108" s="1" t="s">
        <v>7</v>
      </c>
      <c r="B108" s="2" t="s">
        <v>8</v>
      </c>
      <c r="C108" s="2"/>
    </row>
    <row r="109" spans="1:3" ht="15" thickBot="1" x14ac:dyDescent="0.35">
      <c r="A109" s="1" t="s">
        <v>48</v>
      </c>
      <c r="B109" s="2" t="s">
        <v>49</v>
      </c>
      <c r="C109" s="2" t="s">
        <v>19</v>
      </c>
    </row>
    <row r="110" spans="1:3" ht="15" thickBot="1" x14ac:dyDescent="0.35">
      <c r="A110" s="1" t="s">
        <v>24</v>
      </c>
      <c r="B110" s="2"/>
      <c r="C110" s="2"/>
    </row>
    <row r="111" spans="1:3" ht="29.4" thickBot="1" x14ac:dyDescent="0.35">
      <c r="A111" s="1" t="s">
        <v>109</v>
      </c>
      <c r="B111" s="2" t="s">
        <v>110</v>
      </c>
      <c r="C111" s="2" t="s">
        <v>64</v>
      </c>
    </row>
    <row r="112" spans="1:3" ht="15" thickBot="1" x14ac:dyDescent="0.35">
      <c r="A112" s="11" t="s">
        <v>313</v>
      </c>
      <c r="B112" s="15" t="s">
        <v>484</v>
      </c>
      <c r="C112" s="15" t="s">
        <v>314</v>
      </c>
    </row>
    <row r="113" spans="1:3" ht="15" thickBot="1" x14ac:dyDescent="0.35">
      <c r="A113" s="1" t="s">
        <v>40</v>
      </c>
      <c r="B113" s="2" t="s">
        <v>41</v>
      </c>
      <c r="C113" s="2" t="s">
        <v>19</v>
      </c>
    </row>
    <row r="114" spans="1:3" ht="15" thickBot="1" x14ac:dyDescent="0.35">
      <c r="A114" s="1" t="s">
        <v>105</v>
      </c>
      <c r="B114" s="2" t="s">
        <v>106</v>
      </c>
      <c r="C114" s="2" t="s">
        <v>64</v>
      </c>
    </row>
    <row r="115" spans="1:3" ht="15" thickBot="1" x14ac:dyDescent="0.35">
      <c r="A115" s="1" t="s">
        <v>283</v>
      </c>
      <c r="B115" s="2" t="s">
        <v>284</v>
      </c>
      <c r="C115" s="2"/>
    </row>
    <row r="116" spans="1:3" ht="15" thickBot="1" x14ac:dyDescent="0.35">
      <c r="A116" s="11" t="s">
        <v>291</v>
      </c>
      <c r="B116" s="14" t="s">
        <v>292</v>
      </c>
      <c r="C116" s="14" t="s">
        <v>64</v>
      </c>
    </row>
    <row r="117" spans="1:3" ht="15" thickBot="1" x14ac:dyDescent="0.35">
      <c r="A117" s="1" t="s">
        <v>219</v>
      </c>
      <c r="B117" s="2" t="s">
        <v>220</v>
      </c>
      <c r="C117" s="2"/>
    </row>
    <row r="118" spans="1:3" ht="15" thickBot="1" x14ac:dyDescent="0.35">
      <c r="A118" s="1" t="s">
        <v>146</v>
      </c>
      <c r="B118" s="2" t="s">
        <v>147</v>
      </c>
      <c r="C118" s="2"/>
    </row>
    <row r="119" spans="1:3" ht="15" thickBot="1" x14ac:dyDescent="0.35">
      <c r="A119" s="1" t="s">
        <v>135</v>
      </c>
      <c r="B119" s="2" t="s">
        <v>136</v>
      </c>
      <c r="C119" s="2"/>
    </row>
    <row r="120" spans="1:3" ht="15" thickBot="1" x14ac:dyDescent="0.35">
      <c r="A120" s="1" t="s">
        <v>67</v>
      </c>
      <c r="B120" s="2" t="s">
        <v>68</v>
      </c>
      <c r="C120" s="2" t="s">
        <v>64</v>
      </c>
    </row>
    <row r="121" spans="1:3" ht="29.4" thickBot="1" x14ac:dyDescent="0.35">
      <c r="A121" s="1" t="s">
        <v>129</v>
      </c>
      <c r="B121" s="2" t="s">
        <v>130</v>
      </c>
      <c r="C121" s="2" t="s">
        <v>64</v>
      </c>
    </row>
    <row r="122" spans="1:3" ht="15" thickBot="1" x14ac:dyDescent="0.35">
      <c r="A122" s="1" t="s">
        <v>28</v>
      </c>
      <c r="B122" s="2" t="s">
        <v>29</v>
      </c>
      <c r="C122" s="2"/>
    </row>
    <row r="123" spans="1:3" ht="29.4" thickBot="1" x14ac:dyDescent="0.35">
      <c r="A123" s="1" t="s">
        <v>174</v>
      </c>
      <c r="B123" s="2" t="s">
        <v>175</v>
      </c>
      <c r="C123" s="2" t="s">
        <v>64</v>
      </c>
    </row>
    <row r="124" spans="1:3" ht="15" thickBot="1" x14ac:dyDescent="0.35">
      <c r="A124" s="1" t="s">
        <v>266</v>
      </c>
      <c r="B124" s="2" t="s">
        <v>267</v>
      </c>
      <c r="C124" s="2"/>
    </row>
    <row r="125" spans="1:3" ht="15" thickBot="1" x14ac:dyDescent="0.35">
      <c r="A125" s="1" t="s">
        <v>275</v>
      </c>
      <c r="B125" s="2" t="s">
        <v>276</v>
      </c>
      <c r="C125" s="2" t="s">
        <v>277</v>
      </c>
    </row>
    <row r="126" spans="1:3" ht="15" thickBot="1" x14ac:dyDescent="0.35">
      <c r="A126" s="11" t="s">
        <v>315</v>
      </c>
      <c r="B126" s="14" t="s">
        <v>316</v>
      </c>
      <c r="C126" s="15"/>
    </row>
    <row r="127" spans="1:3" ht="15" thickBot="1" x14ac:dyDescent="0.35">
      <c r="A127" s="1" t="s">
        <v>44</v>
      </c>
      <c r="B127" s="2" t="s">
        <v>45</v>
      </c>
      <c r="C127" s="2"/>
    </row>
    <row r="128" spans="1:3" ht="15" thickBot="1" x14ac:dyDescent="0.35">
      <c r="A128" s="1" t="s">
        <v>30</v>
      </c>
      <c r="B128" s="2" t="s">
        <v>31</v>
      </c>
      <c r="C128" s="2" t="s">
        <v>19</v>
      </c>
    </row>
    <row r="129" spans="1:3" ht="15" thickBot="1" x14ac:dyDescent="0.35">
      <c r="A129" s="1" t="s">
        <v>90</v>
      </c>
      <c r="B129" s="2" t="s">
        <v>91</v>
      </c>
      <c r="C129" s="2" t="s">
        <v>64</v>
      </c>
    </row>
    <row r="130" spans="1:3" ht="15" thickBot="1" x14ac:dyDescent="0.35">
      <c r="A130" s="1" t="s">
        <v>92</v>
      </c>
      <c r="B130" s="2" t="s">
        <v>93</v>
      </c>
      <c r="C130" s="2" t="s">
        <v>64</v>
      </c>
    </row>
    <row r="131" spans="1:3" ht="15" thickBot="1" x14ac:dyDescent="0.35">
      <c r="A131" s="11" t="s">
        <v>306</v>
      </c>
      <c r="B131" s="14" t="s">
        <v>307</v>
      </c>
      <c r="C131" s="15" t="s">
        <v>308</v>
      </c>
    </row>
    <row r="132" spans="1:3" ht="15" thickBot="1" x14ac:dyDescent="0.35">
      <c r="A132" s="1" t="s">
        <v>190</v>
      </c>
      <c r="B132" s="2" t="s">
        <v>324</v>
      </c>
      <c r="C132" s="2" t="s">
        <v>323</v>
      </c>
    </row>
    <row r="133" spans="1:3" ht="15" thickBot="1" x14ac:dyDescent="0.35">
      <c r="A133" s="11" t="s">
        <v>299</v>
      </c>
      <c r="B133" s="14" t="s">
        <v>300</v>
      </c>
      <c r="C133" s="15" t="s">
        <v>301</v>
      </c>
    </row>
    <row r="134" spans="1:3" ht="15" thickBot="1" x14ac:dyDescent="0.35">
      <c r="A134" s="1" t="s">
        <v>247</v>
      </c>
      <c r="B134" s="2" t="s">
        <v>248</v>
      </c>
      <c r="C134" s="2" t="s">
        <v>249</v>
      </c>
    </row>
    <row r="135" spans="1:3" ht="15" thickBot="1" x14ac:dyDescent="0.35">
      <c r="A135" s="1" t="s">
        <v>225</v>
      </c>
      <c r="B135" s="2" t="s">
        <v>226</v>
      </c>
      <c r="C135" s="2"/>
    </row>
    <row r="136" spans="1:3" ht="15" thickBot="1" x14ac:dyDescent="0.35">
      <c r="A136" s="1" t="s">
        <v>260</v>
      </c>
      <c r="B136" s="2" t="s">
        <v>261</v>
      </c>
      <c r="C136" s="2"/>
    </row>
    <row r="137" spans="1:3" x14ac:dyDescent="0.3">
      <c r="A137" s="12" t="s">
        <v>262</v>
      </c>
      <c r="B137" s="3" t="s">
        <v>263</v>
      </c>
      <c r="C137" s="3"/>
    </row>
    <row r="138" spans="1:3" x14ac:dyDescent="0.3">
      <c r="A138" s="12" t="s">
        <v>212</v>
      </c>
      <c r="B138" s="3" t="s">
        <v>213</v>
      </c>
      <c r="C138" s="12"/>
    </row>
    <row r="139" spans="1:3" ht="28.8" x14ac:dyDescent="0.3">
      <c r="A139" s="10" t="s">
        <v>317</v>
      </c>
      <c r="B139" s="9" t="s">
        <v>318</v>
      </c>
    </row>
    <row r="140" spans="1:3" x14ac:dyDescent="0.3">
      <c r="A140" s="12" t="s">
        <v>197</v>
      </c>
      <c r="B140" s="3" t="s">
        <v>198</v>
      </c>
      <c r="C140" s="12"/>
    </row>
    <row r="141" spans="1:3" x14ac:dyDescent="0.3">
      <c r="A141" s="12" t="s">
        <v>107</v>
      </c>
      <c r="B141" s="3" t="s">
        <v>108</v>
      </c>
      <c r="C141" s="12"/>
    </row>
    <row r="142" spans="1:3" x14ac:dyDescent="0.3">
      <c r="A142" s="12" t="s">
        <v>166</v>
      </c>
      <c r="B142" s="3" t="s">
        <v>167</v>
      </c>
      <c r="C142" s="12"/>
    </row>
    <row r="143" spans="1:3" ht="28.8" x14ac:dyDescent="0.3">
      <c r="A143" s="12" t="s">
        <v>54</v>
      </c>
      <c r="B143" s="3" t="s">
        <v>55</v>
      </c>
      <c r="C143" s="12" t="s">
        <v>56</v>
      </c>
    </row>
    <row r="144" spans="1:3" x14ac:dyDescent="0.3">
      <c r="A144" s="12" t="s">
        <v>53</v>
      </c>
      <c r="B144" s="3" t="s">
        <v>457</v>
      </c>
      <c r="C144" s="12" t="s">
        <v>456</v>
      </c>
    </row>
    <row r="145" spans="1:3" ht="28.8" x14ac:dyDescent="0.3">
      <c r="A145" s="10" t="s">
        <v>321</v>
      </c>
      <c r="B145" s="9" t="s">
        <v>322</v>
      </c>
    </row>
    <row r="146" spans="1:3" x14ac:dyDescent="0.3">
      <c r="A146" s="12" t="s">
        <v>281</v>
      </c>
      <c r="B146" s="3"/>
      <c r="C146" s="12" t="s">
        <v>282</v>
      </c>
    </row>
    <row r="147" spans="1:3" x14ac:dyDescent="0.3">
      <c r="A147" s="12" t="s">
        <v>72</v>
      </c>
      <c r="B147" s="3" t="s">
        <v>73</v>
      </c>
      <c r="C147" s="12" t="s">
        <v>74</v>
      </c>
    </row>
    <row r="148" spans="1:3" x14ac:dyDescent="0.3">
      <c r="A148" s="12" t="s">
        <v>133</v>
      </c>
      <c r="B148" s="3" t="s">
        <v>134</v>
      </c>
      <c r="C148" s="12" t="s">
        <v>64</v>
      </c>
    </row>
    <row r="149" spans="1:3" x14ac:dyDescent="0.3">
      <c r="A149" s="10" t="s">
        <v>329</v>
      </c>
      <c r="B149" s="10" t="s">
        <v>330</v>
      </c>
    </row>
    <row r="150" spans="1:3" x14ac:dyDescent="0.3">
      <c r="A150" s="12" t="s">
        <v>25</v>
      </c>
      <c r="B150" s="12" t="s">
        <v>26</v>
      </c>
      <c r="C150" s="12" t="s">
        <v>27</v>
      </c>
    </row>
    <row r="151" spans="1:3" x14ac:dyDescent="0.3">
      <c r="A151" s="12" t="s">
        <v>13</v>
      </c>
      <c r="B151" s="12" t="s">
        <v>14</v>
      </c>
      <c r="C151" s="12"/>
    </row>
    <row r="152" spans="1:3" ht="28.8" x14ac:dyDescent="0.3">
      <c r="A152" s="12" t="s">
        <v>131</v>
      </c>
      <c r="B152" s="12" t="s">
        <v>132</v>
      </c>
      <c r="C152" s="12" t="s">
        <v>64</v>
      </c>
    </row>
    <row r="153" spans="1:3" x14ac:dyDescent="0.3">
      <c r="A153" s="12" t="s">
        <v>111</v>
      </c>
      <c r="B153" s="12" t="s">
        <v>112</v>
      </c>
      <c r="C153" s="12" t="s">
        <v>64</v>
      </c>
    </row>
    <row r="154" spans="1:3" x14ac:dyDescent="0.3">
      <c r="A154" s="12" t="s">
        <v>96</v>
      </c>
      <c r="B154" s="12" t="s">
        <v>97</v>
      </c>
      <c r="C154" s="12"/>
    </row>
    <row r="155" spans="1:3" x14ac:dyDescent="0.3">
      <c r="A155" s="12" t="s">
        <v>46</v>
      </c>
      <c r="B155" s="12" t="s">
        <v>47</v>
      </c>
      <c r="C155" s="12" t="s">
        <v>19</v>
      </c>
    </row>
    <row r="156" spans="1:3" x14ac:dyDescent="0.3">
      <c r="A156" s="12" t="s">
        <v>332</v>
      </c>
      <c r="B156" s="12" t="s">
        <v>333</v>
      </c>
      <c r="C156" s="12" t="s">
        <v>64</v>
      </c>
    </row>
    <row r="157" spans="1:3" ht="28.8" x14ac:dyDescent="0.3">
      <c r="A157" s="10" t="s">
        <v>334</v>
      </c>
      <c r="B157" s="10" t="s">
        <v>335</v>
      </c>
      <c r="C157" s="10" t="s">
        <v>64</v>
      </c>
    </row>
    <row r="158" spans="1:3" x14ac:dyDescent="0.3">
      <c r="A158" s="10" t="s">
        <v>336</v>
      </c>
      <c r="B158" s="10" t="s">
        <v>337</v>
      </c>
      <c r="C158" s="10" t="s">
        <v>338</v>
      </c>
    </row>
    <row r="159" spans="1:3" x14ac:dyDescent="0.3">
      <c r="A159" s="10" t="s">
        <v>339</v>
      </c>
      <c r="B159" s="10" t="s">
        <v>340</v>
      </c>
      <c r="C159" s="10" t="s">
        <v>341</v>
      </c>
    </row>
    <row r="160" spans="1:3" x14ac:dyDescent="0.3">
      <c r="A160" s="10" t="s">
        <v>342</v>
      </c>
      <c r="B160" s="10" t="s">
        <v>343</v>
      </c>
      <c r="C160" s="10" t="s">
        <v>344</v>
      </c>
    </row>
    <row r="161" spans="1:3" x14ac:dyDescent="0.3">
      <c r="A161" s="10" t="s">
        <v>345</v>
      </c>
      <c r="B161" s="10" t="s">
        <v>346</v>
      </c>
    </row>
    <row r="162" spans="1:3" x14ac:dyDescent="0.3">
      <c r="A162" s="8" t="s">
        <v>347</v>
      </c>
      <c r="B162" s="10" t="s">
        <v>348</v>
      </c>
    </row>
    <row r="163" spans="1:3" x14ac:dyDescent="0.3">
      <c r="A163" s="10" t="s">
        <v>349</v>
      </c>
      <c r="B163" s="10" t="s">
        <v>350</v>
      </c>
      <c r="C163" s="10" t="s">
        <v>351</v>
      </c>
    </row>
    <row r="164" spans="1:3" x14ac:dyDescent="0.3">
      <c r="A164" s="10" t="s">
        <v>352</v>
      </c>
      <c r="B164" s="10" t="s">
        <v>353</v>
      </c>
      <c r="C164" s="10" t="s">
        <v>64</v>
      </c>
    </row>
    <row r="165" spans="1:3" x14ac:dyDescent="0.3">
      <c r="A165" s="10" t="s">
        <v>354</v>
      </c>
      <c r="B165" s="10" t="s">
        <v>355</v>
      </c>
    </row>
    <row r="166" spans="1:3" x14ac:dyDescent="0.3">
      <c r="A166" s="10" t="s">
        <v>356</v>
      </c>
      <c r="B166" s="10" t="s">
        <v>359</v>
      </c>
    </row>
    <row r="167" spans="1:3" x14ac:dyDescent="0.3">
      <c r="A167" s="10" t="s">
        <v>357</v>
      </c>
      <c r="B167" s="10" t="s">
        <v>358</v>
      </c>
    </row>
    <row r="168" spans="1:3" x14ac:dyDescent="0.3">
      <c r="A168" s="10" t="s">
        <v>360</v>
      </c>
      <c r="B168" s="10" t="s">
        <v>361</v>
      </c>
    </row>
    <row r="169" spans="1:3" x14ac:dyDescent="0.3">
      <c r="A169" s="10" t="s">
        <v>362</v>
      </c>
      <c r="B169" s="10" t="s">
        <v>363</v>
      </c>
    </row>
    <row r="170" spans="1:3" x14ac:dyDescent="0.3">
      <c r="A170" s="10" t="s">
        <v>364</v>
      </c>
      <c r="B170" s="10" t="s">
        <v>365</v>
      </c>
      <c r="C170" s="5" t="s">
        <v>64</v>
      </c>
    </row>
    <row r="171" spans="1:3" x14ac:dyDescent="0.3">
      <c r="A171" s="10" t="s">
        <v>366</v>
      </c>
      <c r="C171" s="5" t="s">
        <v>367</v>
      </c>
    </row>
    <row r="172" spans="1:3" x14ac:dyDescent="0.3">
      <c r="A172" s="10" t="s">
        <v>368</v>
      </c>
      <c r="B172" s="10" t="s">
        <v>369</v>
      </c>
    </row>
    <row r="173" spans="1:3" x14ac:dyDescent="0.3">
      <c r="A173" s="10" t="s">
        <v>370</v>
      </c>
      <c r="B173" s="10" t="s">
        <v>371</v>
      </c>
    </row>
    <row r="174" spans="1:3" x14ac:dyDescent="0.3">
      <c r="A174" s="10" t="s">
        <v>372</v>
      </c>
      <c r="B174" s="10" t="s">
        <v>373</v>
      </c>
    </row>
    <row r="175" spans="1:3" x14ac:dyDescent="0.3">
      <c r="A175" s="10" t="s">
        <v>374</v>
      </c>
      <c r="B175" s="10" t="s">
        <v>375</v>
      </c>
    </row>
    <row r="176" spans="1:3" x14ac:dyDescent="0.3">
      <c r="A176" s="10" t="s">
        <v>376</v>
      </c>
      <c r="B176" s="10" t="s">
        <v>377</v>
      </c>
    </row>
    <row r="177" spans="1:3" x14ac:dyDescent="0.3">
      <c r="A177" s="10" t="s">
        <v>378</v>
      </c>
      <c r="B177" s="10" t="s">
        <v>379</v>
      </c>
    </row>
    <row r="178" spans="1:3" x14ac:dyDescent="0.3">
      <c r="A178" s="10" t="s">
        <v>380</v>
      </c>
      <c r="B178" s="10" t="s">
        <v>382</v>
      </c>
    </row>
    <row r="179" spans="1:3" x14ac:dyDescent="0.3">
      <c r="A179" s="10" t="s">
        <v>381</v>
      </c>
      <c r="B179" s="10" t="s">
        <v>383</v>
      </c>
    </row>
    <row r="180" spans="1:3" x14ac:dyDescent="0.3">
      <c r="A180" s="10" t="s">
        <v>384</v>
      </c>
      <c r="B180" s="10" t="s">
        <v>385</v>
      </c>
    </row>
    <row r="181" spans="1:3" x14ac:dyDescent="0.3">
      <c r="A181" s="10" t="s">
        <v>386</v>
      </c>
      <c r="B181" s="10" t="s">
        <v>387</v>
      </c>
    </row>
    <row r="182" spans="1:3" x14ac:dyDescent="0.3">
      <c r="A182" s="10" t="s">
        <v>388</v>
      </c>
      <c r="B182" s="10" t="s">
        <v>389</v>
      </c>
    </row>
    <row r="183" spans="1:3" ht="28.8" x14ac:dyDescent="0.3">
      <c r="A183" s="10" t="s">
        <v>390</v>
      </c>
      <c r="B183" s="10" t="s">
        <v>391</v>
      </c>
      <c r="C183" s="5" t="s">
        <v>64</v>
      </c>
    </row>
    <row r="184" spans="1:3" x14ac:dyDescent="0.3">
      <c r="A184" s="10" t="s">
        <v>392</v>
      </c>
      <c r="B184" s="10" t="s">
        <v>393</v>
      </c>
    </row>
    <row r="185" spans="1:3" x14ac:dyDescent="0.3">
      <c r="A185" s="10" t="s">
        <v>394</v>
      </c>
      <c r="B185" s="10" t="s">
        <v>395</v>
      </c>
    </row>
    <row r="186" spans="1:3" x14ac:dyDescent="0.3">
      <c r="A186" s="10" t="s">
        <v>396</v>
      </c>
      <c r="B186" s="10" t="s">
        <v>397</v>
      </c>
    </row>
    <row r="187" spans="1:3" x14ac:dyDescent="0.3">
      <c r="A187" s="10" t="s">
        <v>398</v>
      </c>
      <c r="B187" s="10" t="s">
        <v>399</v>
      </c>
    </row>
    <row r="188" spans="1:3" x14ac:dyDescent="0.3">
      <c r="A188" s="10" t="s">
        <v>400</v>
      </c>
      <c r="B188" s="10" t="s">
        <v>402</v>
      </c>
      <c r="C188" s="5" t="s">
        <v>401</v>
      </c>
    </row>
    <row r="189" spans="1:3" x14ac:dyDescent="0.3">
      <c r="A189" s="10" t="s">
        <v>403</v>
      </c>
      <c r="B189" s="10" t="s">
        <v>405</v>
      </c>
      <c r="C189" s="5" t="s">
        <v>404</v>
      </c>
    </row>
    <row r="190" spans="1:3" x14ac:dyDescent="0.3">
      <c r="A190" s="10" t="s">
        <v>406</v>
      </c>
      <c r="B190" s="10" t="s">
        <v>407</v>
      </c>
    </row>
    <row r="191" spans="1:3" x14ac:dyDescent="0.3">
      <c r="A191" s="10" t="s">
        <v>408</v>
      </c>
      <c r="B191" s="10" t="s">
        <v>409</v>
      </c>
      <c r="C191" s="5" t="s">
        <v>410</v>
      </c>
    </row>
    <row r="192" spans="1:3" x14ac:dyDescent="0.3">
      <c r="A192" s="10" t="s">
        <v>411</v>
      </c>
      <c r="B192" s="10" t="s">
        <v>412</v>
      </c>
    </row>
    <row r="193" spans="1:3" x14ac:dyDescent="0.3">
      <c r="A193" s="10" t="s">
        <v>413</v>
      </c>
      <c r="B193" s="10" t="s">
        <v>414</v>
      </c>
    </row>
    <row r="194" spans="1:3" x14ac:dyDescent="0.3">
      <c r="A194" s="10" t="s">
        <v>342</v>
      </c>
      <c r="B194" s="10" t="s">
        <v>415</v>
      </c>
    </row>
    <row r="195" spans="1:3" x14ac:dyDescent="0.3">
      <c r="A195" s="10" t="s">
        <v>416</v>
      </c>
      <c r="B195" s="10" t="s">
        <v>417</v>
      </c>
    </row>
    <row r="196" spans="1:3" ht="28.8" x14ac:dyDescent="0.3">
      <c r="A196" s="10" t="s">
        <v>418</v>
      </c>
      <c r="B196" s="10" t="s">
        <v>461</v>
      </c>
      <c r="C196" s="5" t="s">
        <v>64</v>
      </c>
    </row>
    <row r="197" spans="1:3" x14ac:dyDescent="0.3">
      <c r="A197" s="8" t="s">
        <v>419</v>
      </c>
      <c r="C197" s="5" t="s">
        <v>420</v>
      </c>
    </row>
    <row r="198" spans="1:3" x14ac:dyDescent="0.3">
      <c r="A198" s="10" t="s">
        <v>422</v>
      </c>
      <c r="B198" s="10" t="s">
        <v>423</v>
      </c>
    </row>
    <row r="199" spans="1:3" x14ac:dyDescent="0.3">
      <c r="A199" s="10" t="s">
        <v>424</v>
      </c>
      <c r="B199" s="10" t="s">
        <v>425</v>
      </c>
    </row>
    <row r="200" spans="1:3" x14ac:dyDescent="0.3">
      <c r="A200" s="10" t="s">
        <v>449</v>
      </c>
      <c r="B200" s="8" t="s">
        <v>453</v>
      </c>
    </row>
    <row r="201" spans="1:3" x14ac:dyDescent="0.3">
      <c r="A201" s="10" t="s">
        <v>450</v>
      </c>
      <c r="B201" s="10" t="s">
        <v>451</v>
      </c>
    </row>
    <row r="202" spans="1:3" x14ac:dyDescent="0.3">
      <c r="A202" s="10" t="s">
        <v>452</v>
      </c>
      <c r="B202" s="10" t="s">
        <v>10</v>
      </c>
    </row>
    <row r="203" spans="1:3" x14ac:dyDescent="0.3">
      <c r="A203" s="10" t="s">
        <v>454</v>
      </c>
      <c r="B203" s="10" t="s">
        <v>455</v>
      </c>
    </row>
    <row r="204" spans="1:3" x14ac:dyDescent="0.3">
      <c r="A204" s="10" t="s">
        <v>458</v>
      </c>
      <c r="B204" s="10" t="s">
        <v>459</v>
      </c>
      <c r="C204" s="5" t="s">
        <v>460</v>
      </c>
    </row>
    <row r="205" spans="1:3" x14ac:dyDescent="0.3">
      <c r="A205" s="10" t="s">
        <v>462</v>
      </c>
      <c r="B205" s="10" t="s">
        <v>463</v>
      </c>
      <c r="C205" s="5" t="s">
        <v>464</v>
      </c>
    </row>
    <row r="206" spans="1:3" x14ac:dyDescent="0.3">
      <c r="A206" s="10" t="s">
        <v>465</v>
      </c>
      <c r="B206" s="10" t="s">
        <v>466</v>
      </c>
      <c r="C206" s="5" t="s">
        <v>467</v>
      </c>
    </row>
    <row r="207" spans="1:3" x14ac:dyDescent="0.3">
      <c r="A207" s="10" t="s">
        <v>468</v>
      </c>
      <c r="B207" s="10" t="s">
        <v>469</v>
      </c>
    </row>
    <row r="208" spans="1:3" x14ac:dyDescent="0.3">
      <c r="A208" s="10" t="s">
        <v>470</v>
      </c>
      <c r="B208" s="10" t="s">
        <v>471</v>
      </c>
    </row>
    <row r="209" spans="1:3" x14ac:dyDescent="0.3">
      <c r="A209" s="10" t="s">
        <v>473</v>
      </c>
      <c r="B209" s="10" t="s">
        <v>474</v>
      </c>
    </row>
    <row r="210" spans="1:3" x14ac:dyDescent="0.3">
      <c r="A210" s="10" t="s">
        <v>475</v>
      </c>
      <c r="B210" s="10" t="s">
        <v>476</v>
      </c>
    </row>
    <row r="211" spans="1:3" x14ac:dyDescent="0.3">
      <c r="A211" s="10" t="s">
        <v>477</v>
      </c>
      <c r="B211" s="10" t="s">
        <v>478</v>
      </c>
    </row>
    <row r="212" spans="1:3" x14ac:dyDescent="0.3">
      <c r="A212" s="10" t="s">
        <v>479</v>
      </c>
      <c r="B212" s="10" t="s">
        <v>480</v>
      </c>
    </row>
    <row r="213" spans="1:3" x14ac:dyDescent="0.3">
      <c r="A213" s="10" t="s">
        <v>485</v>
      </c>
      <c r="B213" s="10" t="s">
        <v>486</v>
      </c>
      <c r="C213" s="5" t="s">
        <v>487</v>
      </c>
    </row>
    <row r="214" spans="1:3" x14ac:dyDescent="0.3">
      <c r="A214" s="10" t="s">
        <v>488</v>
      </c>
      <c r="B214" s="10" t="s">
        <v>489</v>
      </c>
    </row>
    <row r="215" spans="1:3" x14ac:dyDescent="0.3">
      <c r="A215" s="10" t="s">
        <v>490</v>
      </c>
      <c r="B215" s="10" t="s">
        <v>491</v>
      </c>
    </row>
    <row r="216" spans="1:3" ht="28.8" x14ac:dyDescent="0.3">
      <c r="A216" s="10" t="s">
        <v>492</v>
      </c>
      <c r="B216" s="10" t="s">
        <v>493</v>
      </c>
    </row>
  </sheetData>
  <sortState xmlns:xlrd2="http://schemas.microsoft.com/office/spreadsheetml/2017/richdata2" ref="A2:C156">
    <sortCondition ref="A2:A156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F22B3-F5CD-43D4-830C-194CF020A91D}">
  <dimension ref="A1:D6"/>
  <sheetViews>
    <sheetView tabSelected="1" zoomScale="200" zoomScaleNormal="200" workbookViewId="0">
      <selection activeCell="B7" sqref="B7"/>
    </sheetView>
  </sheetViews>
  <sheetFormatPr defaultRowHeight="14.4" x14ac:dyDescent="0.3"/>
  <sheetData>
    <row r="1" spans="1:4" x14ac:dyDescent="0.3">
      <c r="A1" s="20"/>
      <c r="B1" s="20">
        <v>48600</v>
      </c>
      <c r="C1" s="20"/>
    </row>
    <row r="2" spans="1:4" x14ac:dyDescent="0.3">
      <c r="B2">
        <f t="shared" ref="B2:C2" si="0">B1*B3</f>
        <v>4860</v>
      </c>
    </row>
    <row r="3" spans="1:4" x14ac:dyDescent="0.3">
      <c r="A3" s="21"/>
      <c r="B3" s="21">
        <v>0.1</v>
      </c>
      <c r="C3" s="22"/>
    </row>
    <row r="4" spans="1:4" x14ac:dyDescent="0.3">
      <c r="A4" s="23"/>
      <c r="B4" s="23">
        <f>B1+B2</f>
        <v>53460</v>
      </c>
      <c r="C4" s="23"/>
      <c r="D4" s="24"/>
    </row>
    <row r="5" spans="1:4" x14ac:dyDescent="0.3">
      <c r="B5">
        <f>B4*0.15</f>
        <v>8019</v>
      </c>
    </row>
    <row r="6" spans="1:4" x14ac:dyDescent="0.3">
      <c r="B6" s="20">
        <f>SUM(B4:B5)</f>
        <v>61479</v>
      </c>
      <c r="C6" t="s">
        <v>494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C95B2-785F-42C9-A950-9200A48B1BD0}">
  <dimension ref="A1:H21"/>
  <sheetViews>
    <sheetView workbookViewId="0">
      <selection activeCell="D8" sqref="D8"/>
    </sheetView>
  </sheetViews>
  <sheetFormatPr defaultRowHeight="14.4" x14ac:dyDescent="0.3"/>
  <cols>
    <col min="1" max="1" width="13.88671875" customWidth="1"/>
  </cols>
  <sheetData>
    <row r="1" spans="1:8" x14ac:dyDescent="0.3">
      <c r="B1" t="s">
        <v>438</v>
      </c>
      <c r="C1" t="s">
        <v>444</v>
      </c>
      <c r="D1" t="s">
        <v>441</v>
      </c>
      <c r="E1" t="s">
        <v>442</v>
      </c>
      <c r="F1" t="s">
        <v>441</v>
      </c>
      <c r="G1" t="s">
        <v>443</v>
      </c>
    </row>
    <row r="2" spans="1:8" x14ac:dyDescent="0.3">
      <c r="A2" t="s">
        <v>6</v>
      </c>
      <c r="B2" t="s">
        <v>439</v>
      </c>
      <c r="C2" t="s">
        <v>439</v>
      </c>
      <c r="D2" t="s">
        <v>439</v>
      </c>
      <c r="E2" s="16"/>
      <c r="F2" s="16"/>
      <c r="G2" s="16"/>
      <c r="H2" s="16"/>
    </row>
    <row r="3" spans="1:8" x14ac:dyDescent="0.3">
      <c r="A3" t="s">
        <v>426</v>
      </c>
      <c r="B3" t="s">
        <v>439</v>
      </c>
      <c r="C3" t="s">
        <v>439</v>
      </c>
      <c r="D3" t="s">
        <v>439</v>
      </c>
      <c r="E3" s="16"/>
      <c r="F3" s="16"/>
      <c r="G3" s="16"/>
      <c r="H3" s="16"/>
    </row>
    <row r="4" spans="1:8" x14ac:dyDescent="0.3">
      <c r="A4" t="s">
        <v>427</v>
      </c>
      <c r="B4" t="s">
        <v>439</v>
      </c>
      <c r="C4" t="s">
        <v>440</v>
      </c>
      <c r="D4" t="s">
        <v>439</v>
      </c>
      <c r="E4" s="16"/>
      <c r="F4" s="16"/>
      <c r="G4" s="16"/>
      <c r="H4" s="16"/>
    </row>
    <row r="5" spans="1:8" x14ac:dyDescent="0.3">
      <c r="A5" t="s">
        <v>428</v>
      </c>
      <c r="B5" t="s">
        <v>439</v>
      </c>
      <c r="C5" t="s">
        <v>439</v>
      </c>
      <c r="D5" t="s">
        <v>439</v>
      </c>
      <c r="E5" s="16"/>
      <c r="F5" s="16"/>
      <c r="G5" s="16"/>
      <c r="H5" s="16"/>
    </row>
    <row r="6" spans="1:8" x14ac:dyDescent="0.3">
      <c r="A6" t="s">
        <v>429</v>
      </c>
      <c r="B6" t="s">
        <v>440</v>
      </c>
      <c r="C6" t="s">
        <v>439</v>
      </c>
      <c r="D6" t="s">
        <v>439</v>
      </c>
      <c r="E6" s="16"/>
      <c r="F6" s="16"/>
      <c r="G6" s="16"/>
      <c r="H6" s="16"/>
    </row>
    <row r="7" spans="1:8" x14ac:dyDescent="0.3">
      <c r="A7" t="s">
        <v>430</v>
      </c>
      <c r="B7" t="s">
        <v>439</v>
      </c>
      <c r="C7" t="s">
        <v>439</v>
      </c>
      <c r="D7" t="s">
        <v>439</v>
      </c>
      <c r="E7" s="16"/>
      <c r="F7" s="16"/>
      <c r="G7" s="16"/>
      <c r="H7" s="16"/>
    </row>
    <row r="8" spans="1:8" x14ac:dyDescent="0.3">
      <c r="A8" t="s">
        <v>431</v>
      </c>
      <c r="B8" t="s">
        <v>439</v>
      </c>
      <c r="C8" s="19">
        <v>44507</v>
      </c>
      <c r="D8" s="19">
        <v>44450</v>
      </c>
      <c r="E8" s="16"/>
      <c r="F8" s="16"/>
      <c r="G8" s="16"/>
      <c r="H8" s="16"/>
    </row>
    <row r="9" spans="1:8" x14ac:dyDescent="0.3">
      <c r="A9" t="s">
        <v>432</v>
      </c>
      <c r="B9" t="s">
        <v>440</v>
      </c>
      <c r="C9" s="19">
        <v>44507</v>
      </c>
      <c r="D9" s="18"/>
      <c r="E9" s="16"/>
      <c r="F9" s="16"/>
      <c r="G9" s="16"/>
      <c r="H9" s="16"/>
    </row>
    <row r="10" spans="1:8" x14ac:dyDescent="0.3">
      <c r="A10" t="s">
        <v>433</v>
      </c>
      <c r="B10" t="s">
        <v>440</v>
      </c>
      <c r="C10" s="19">
        <v>44507</v>
      </c>
      <c r="D10" s="18"/>
      <c r="E10" s="16"/>
      <c r="F10" s="16"/>
      <c r="G10" s="16"/>
      <c r="H10" s="16"/>
    </row>
    <row r="11" spans="1:8" x14ac:dyDescent="0.3">
      <c r="A11" t="s">
        <v>434</v>
      </c>
      <c r="B11" t="s">
        <v>439</v>
      </c>
      <c r="C11" s="19">
        <v>44507</v>
      </c>
      <c r="D11" s="18"/>
      <c r="E11" s="16"/>
      <c r="F11" s="16"/>
      <c r="G11" s="16"/>
      <c r="H11" s="16"/>
    </row>
    <row r="12" spans="1:8" x14ac:dyDescent="0.3">
      <c r="A12" t="s">
        <v>435</v>
      </c>
      <c r="B12" t="s">
        <v>439</v>
      </c>
      <c r="C12" s="19">
        <v>44507</v>
      </c>
      <c r="D12" s="18"/>
      <c r="E12" s="16"/>
      <c r="F12" s="16"/>
      <c r="G12" s="16"/>
      <c r="H12" s="16"/>
    </row>
    <row r="13" spans="1:8" x14ac:dyDescent="0.3">
      <c r="A13" t="s">
        <v>436</v>
      </c>
      <c r="B13" t="s">
        <v>439</v>
      </c>
      <c r="C13" s="19">
        <v>44507</v>
      </c>
      <c r="D13" s="18"/>
      <c r="E13" s="16"/>
      <c r="F13" s="16"/>
      <c r="G13" s="16"/>
      <c r="H13" s="16"/>
    </row>
    <row r="14" spans="1:8" x14ac:dyDescent="0.3">
      <c r="A14" t="s">
        <v>437</v>
      </c>
      <c r="B14" t="s">
        <v>439</v>
      </c>
      <c r="C14" s="19">
        <v>44507</v>
      </c>
      <c r="D14" s="18"/>
      <c r="E14" s="16"/>
      <c r="F14" s="16"/>
      <c r="G14" s="16"/>
      <c r="H14" s="16"/>
    </row>
    <row r="15" spans="1:8" x14ac:dyDescent="0.3">
      <c r="G15" s="16"/>
      <c r="H15" s="16"/>
    </row>
    <row r="18" spans="1:3" x14ac:dyDescent="0.3">
      <c r="A18" t="s">
        <v>445</v>
      </c>
      <c r="B18" s="17">
        <v>0.39583333333333331</v>
      </c>
      <c r="C18" s="17">
        <v>0.42708333333333331</v>
      </c>
    </row>
    <row r="19" spans="1:3" x14ac:dyDescent="0.3">
      <c r="A19" t="s">
        <v>446</v>
      </c>
      <c r="B19" s="17">
        <v>0.4375</v>
      </c>
      <c r="C19" s="17">
        <v>0.44791666666666669</v>
      </c>
    </row>
    <row r="20" spans="1:3" x14ac:dyDescent="0.3">
      <c r="A20" t="s">
        <v>447</v>
      </c>
      <c r="B20" s="17">
        <v>0.44791666666666669</v>
      </c>
      <c r="C20" s="17">
        <v>0.4826388888888889</v>
      </c>
    </row>
    <row r="21" spans="1:3" x14ac:dyDescent="0.3">
      <c r="A21" t="s">
        <v>448</v>
      </c>
      <c r="B21" s="17">
        <v>0.50347222222222221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</dc:creator>
  <cp:lastModifiedBy>Elizabeth Estep</cp:lastModifiedBy>
  <dcterms:created xsi:type="dcterms:W3CDTF">2021-10-29T22:56:03Z</dcterms:created>
  <dcterms:modified xsi:type="dcterms:W3CDTF">2021-12-15T12:09:28Z</dcterms:modified>
</cp:coreProperties>
</file>